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yazaki\Desktop\4月1日変更\"/>
    </mc:Choice>
  </mc:AlternateContent>
  <xr:revisionPtr revIDLastSave="0" documentId="13_ncr:1_{00772665-3445-4402-B26C-93CA7DD7EC17}" xr6:coauthVersionLast="36" xr6:coauthVersionMax="47" xr10:uidLastSave="{00000000-0000-0000-0000-000000000000}"/>
  <bookViews>
    <workbookView xWindow="0" yWindow="0" windowWidth="28800" windowHeight="12135" xr2:uid="{00000000-000D-0000-FFFF-FFFF00000000}"/>
  </bookViews>
  <sheets>
    <sheet name="表紙" sheetId="17" r:id="rId1"/>
    <sheet name="発注書" sheetId="18" r:id="rId2"/>
    <sheet name="県別リスト" sheetId="15" state="hidden" r:id="rId3"/>
  </sheets>
  <definedNames>
    <definedName name="_xlnm._FilterDatabase" localSheetId="2" hidden="1">県別リスト!$B$2:$H$50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7" l="1"/>
  <c r="D13" i="17" l="1"/>
  <c r="G1" i="18" l="1"/>
  <c r="F25" i="18"/>
  <c r="F24" i="18"/>
  <c r="W1" i="18"/>
  <c r="L13" i="17"/>
  <c r="L16" i="17" l="1"/>
  <c r="C41" i="18" s="1"/>
  <c r="L15" i="17"/>
  <c r="C40" i="18" s="1"/>
  <c r="L14" i="17"/>
  <c r="B41" i="18" s="1"/>
  <c r="E1" i="18" l="1"/>
</calcChain>
</file>

<file path=xl/sharedStrings.xml><?xml version="1.0" encoding="utf-8"?>
<sst xmlns="http://schemas.openxmlformats.org/spreadsheetml/2006/main" count="469" uniqueCount="213">
  <si>
    <t>B14:F28</t>
    <phoneticPr fontId="4"/>
  </si>
  <si>
    <t>支店</t>
    <rPh sb="0" eb="2">
      <t>シテン</t>
    </rPh>
    <phoneticPr fontId="3"/>
  </si>
  <si>
    <t>東京</t>
    <rPh sb="0" eb="2">
      <t>トウキョウ</t>
    </rPh>
    <phoneticPr fontId="3"/>
  </si>
  <si>
    <t>個</t>
    <rPh sb="0" eb="1">
      <t>コ</t>
    </rPh>
    <phoneticPr fontId="3"/>
  </si>
  <si>
    <t>注文日</t>
    <rPh sb="0" eb="2">
      <t>チュウモン</t>
    </rPh>
    <rPh sb="2" eb="3">
      <t>ビ</t>
    </rPh>
    <phoneticPr fontId="4"/>
  </si>
  <si>
    <t>貴社名</t>
    <rPh sb="0" eb="2">
      <t>キシャ</t>
    </rPh>
    <rPh sb="2" eb="3">
      <t>メイ</t>
    </rPh>
    <phoneticPr fontId="4"/>
  </si>
  <si>
    <t>ご担当者様</t>
    <rPh sb="1" eb="4">
      <t>タントウシャ</t>
    </rPh>
    <rPh sb="4" eb="5">
      <t>サマ</t>
    </rPh>
    <phoneticPr fontId="4"/>
  </si>
  <si>
    <t>発注No　:</t>
    <rPh sb="0" eb="2">
      <t>ハッチュウ</t>
    </rPh>
    <phoneticPr fontId="4"/>
  </si>
  <si>
    <t>数量</t>
    <rPh sb="0" eb="2">
      <t>スウリョウ</t>
    </rPh>
    <phoneticPr fontId="4"/>
  </si>
  <si>
    <t>　備　考　欄　</t>
    <rPh sb="1" eb="2">
      <t>ビ</t>
    </rPh>
    <rPh sb="3" eb="4">
      <t>コウ</t>
    </rPh>
    <rPh sb="5" eb="6">
      <t>ラン</t>
    </rPh>
    <phoneticPr fontId="4"/>
  </si>
  <si>
    <t>・・・・・以下矢崎化工記入欄　　・・・・・・・・・・・・・・・・・・・・・・・・・・・・・・・・・・・・・・・・・・・・・・・・・・・・・・・・・・・・・</t>
    <rPh sb="5" eb="7">
      <t>イカ</t>
    </rPh>
    <rPh sb="7" eb="9">
      <t>ヤザキ</t>
    </rPh>
    <rPh sb="9" eb="11">
      <t>カコウ</t>
    </rPh>
    <rPh sb="11" eb="13">
      <t>キニュウ</t>
    </rPh>
    <rPh sb="13" eb="14">
      <t>ラン</t>
    </rPh>
    <phoneticPr fontId="4"/>
  </si>
  <si>
    <t>送料：　　　　　　　円　</t>
    <rPh sb="0" eb="2">
      <t>ソウリョウ</t>
    </rPh>
    <rPh sb="10" eb="11">
      <t>エン</t>
    </rPh>
    <phoneticPr fontId="4"/>
  </si>
  <si>
    <t>矢崎化工株式会社</t>
    <rPh sb="0" eb="2">
      <t>ヤザキ</t>
    </rPh>
    <rPh sb="2" eb="4">
      <t>カコウ</t>
    </rPh>
    <rPh sb="4" eb="8">
      <t>カブ</t>
    </rPh>
    <phoneticPr fontId="4"/>
  </si>
  <si>
    <t>担当</t>
    <rPh sb="0" eb="2">
      <t>タントウ</t>
    </rPh>
    <phoneticPr fontId="4"/>
  </si>
  <si>
    <t xml:space="preserve">コード : </t>
    <phoneticPr fontId="4"/>
  </si>
  <si>
    <t>カラー</t>
    <phoneticPr fontId="4"/>
  </si>
  <si>
    <t>備考</t>
    <rPh sb="0" eb="2">
      <t>ビコウ</t>
    </rPh>
    <phoneticPr fontId="4"/>
  </si>
  <si>
    <t>納期回答：　　　月　　　日出荷</t>
    <rPh sb="0" eb="2">
      <t>ノウキ</t>
    </rPh>
    <rPh sb="2" eb="4">
      <t>カイトウ</t>
    </rPh>
    <rPh sb="8" eb="9">
      <t>ガツ</t>
    </rPh>
    <rPh sb="12" eb="13">
      <t>ニチ</t>
    </rPh>
    <rPh sb="13" eb="15">
      <t>シュッカ</t>
    </rPh>
    <phoneticPr fontId="4"/>
  </si>
  <si>
    <t>手すり部材発注書</t>
    <rPh sb="0" eb="1">
      <t>テ</t>
    </rPh>
    <rPh sb="3" eb="5">
      <t>ブザイ</t>
    </rPh>
    <rPh sb="5" eb="7">
      <t>ハッチュウ</t>
    </rPh>
    <rPh sb="7" eb="8">
      <t>ショ</t>
    </rPh>
    <phoneticPr fontId="4"/>
  </si>
  <si>
    <t xml:space="preserve">    ユーザー名　：　</t>
    <rPh sb="8" eb="9">
      <t>メイ</t>
    </rPh>
    <phoneticPr fontId="4"/>
  </si>
  <si>
    <t>○○様</t>
    <rPh sb="2" eb="3">
      <t>サマ</t>
    </rPh>
    <phoneticPr fontId="4"/>
  </si>
  <si>
    <t>×××××××　御中</t>
    <rPh sb="8" eb="10">
      <t>オンチュウ</t>
    </rPh>
    <phoneticPr fontId="4"/>
  </si>
  <si>
    <t>住所　〒XXX-XXXX　XXXXXXXXXXXXXXXXXXXX</t>
    <rPh sb="0" eb="2">
      <t>ジュウショ</t>
    </rPh>
    <phoneticPr fontId="4"/>
  </si>
  <si>
    <t>00000XXXXX</t>
    <phoneticPr fontId="4"/>
  </si>
  <si>
    <t>品番（アルファベット）</t>
    <rPh sb="0" eb="2">
      <t>ヒンバン</t>
    </rPh>
    <phoneticPr fontId="4"/>
  </si>
  <si>
    <t>携帯：XXXXXXXXXXX</t>
    <rPh sb="0" eb="2">
      <t>ケイタイ</t>
    </rPh>
    <phoneticPr fontId="3"/>
  </si>
  <si>
    <t>　　　　　TEL  XXXXXXXXXX</t>
    <phoneticPr fontId="4"/>
  </si>
  <si>
    <t>　　　　　FAX  XXXXXXXXXX</t>
    <phoneticPr fontId="4"/>
  </si>
  <si>
    <t>青森県</t>
  </si>
  <si>
    <t>仙台支店</t>
    <rPh sb="0" eb="2">
      <t>センダイ</t>
    </rPh>
    <rPh sb="2" eb="4">
      <t>シテン</t>
    </rPh>
    <phoneticPr fontId="4"/>
  </si>
  <si>
    <t>秋田県</t>
  </si>
  <si>
    <t>愛知県</t>
  </si>
  <si>
    <t>名古屋支店</t>
    <rPh sb="0" eb="3">
      <t>ナゴヤ</t>
    </rPh>
    <rPh sb="3" eb="5">
      <t>シテン</t>
    </rPh>
    <phoneticPr fontId="4"/>
  </si>
  <si>
    <t>岩手県</t>
  </si>
  <si>
    <t>茨城県</t>
  </si>
  <si>
    <t>関東支店</t>
    <rPh sb="0" eb="2">
      <t>カントウ</t>
    </rPh>
    <rPh sb="2" eb="4">
      <t>シテン</t>
    </rPh>
    <phoneticPr fontId="4"/>
  </si>
  <si>
    <t>石川県</t>
  </si>
  <si>
    <t>大阪支店</t>
    <rPh sb="0" eb="2">
      <t>オオサカ</t>
    </rPh>
    <rPh sb="2" eb="4">
      <t>シテン</t>
    </rPh>
    <phoneticPr fontId="4"/>
  </si>
  <si>
    <t>愛媛県</t>
  </si>
  <si>
    <t>大阪府</t>
  </si>
  <si>
    <t>岡山県</t>
  </si>
  <si>
    <t>広島支店</t>
    <rPh sb="0" eb="2">
      <t>ヒロシマ</t>
    </rPh>
    <rPh sb="2" eb="4">
      <t>シテン</t>
    </rPh>
    <phoneticPr fontId="4"/>
  </si>
  <si>
    <t>大分県</t>
  </si>
  <si>
    <t>九州支店</t>
    <rPh sb="0" eb="2">
      <t>キュウシュウ</t>
    </rPh>
    <rPh sb="2" eb="4">
      <t>シテン</t>
    </rPh>
    <phoneticPr fontId="4"/>
  </si>
  <si>
    <t>沖縄県</t>
  </si>
  <si>
    <t>神奈川県</t>
  </si>
  <si>
    <t>神奈川支店</t>
    <rPh sb="3" eb="5">
      <t>シテン</t>
    </rPh>
    <phoneticPr fontId="4"/>
  </si>
  <si>
    <t>香川県</t>
  </si>
  <si>
    <t>鹿児島県</t>
  </si>
  <si>
    <t>京都府</t>
  </si>
  <si>
    <t>岐阜県</t>
  </si>
  <si>
    <t>熊本県</t>
  </si>
  <si>
    <t>群馬県</t>
  </si>
  <si>
    <t>高知県</t>
  </si>
  <si>
    <t>埼玉県</t>
  </si>
  <si>
    <t>東京支店</t>
    <rPh sb="0" eb="2">
      <t>トウキョウ</t>
    </rPh>
    <rPh sb="2" eb="4">
      <t>シテン</t>
    </rPh>
    <phoneticPr fontId="4"/>
  </si>
  <si>
    <t>佐賀県</t>
  </si>
  <si>
    <t>静岡県</t>
  </si>
  <si>
    <t>滋賀県</t>
  </si>
  <si>
    <t>島根県</t>
  </si>
  <si>
    <t>千葉県</t>
  </si>
  <si>
    <t>栃木県</t>
  </si>
  <si>
    <t>富山県</t>
  </si>
  <si>
    <t>鳥取県</t>
  </si>
  <si>
    <t>徳島県</t>
  </si>
  <si>
    <t>奈良県</t>
  </si>
  <si>
    <t>長崎県</t>
  </si>
  <si>
    <t>新潟県</t>
  </si>
  <si>
    <t>兵庫県</t>
  </si>
  <si>
    <t>広島県</t>
  </si>
  <si>
    <t>福島県</t>
  </si>
  <si>
    <t>福井県</t>
  </si>
  <si>
    <t>福岡県</t>
  </si>
  <si>
    <t>北海道</t>
  </si>
  <si>
    <t>北海道支店</t>
    <rPh sb="0" eb="3">
      <t>ホッカイドウ</t>
    </rPh>
    <rPh sb="3" eb="5">
      <t>シテン</t>
    </rPh>
    <phoneticPr fontId="4"/>
  </si>
  <si>
    <t>宮城県</t>
  </si>
  <si>
    <t>三重県</t>
  </si>
  <si>
    <t>宮崎県</t>
  </si>
  <si>
    <t>山形県</t>
  </si>
  <si>
    <t>山梨県</t>
  </si>
  <si>
    <t>神奈川支店</t>
    <rPh sb="0" eb="3">
      <t>カナガワ</t>
    </rPh>
    <rPh sb="3" eb="5">
      <t>シテン</t>
    </rPh>
    <phoneticPr fontId="4"/>
  </si>
  <si>
    <t>山口県</t>
  </si>
  <si>
    <t>和歌山県</t>
  </si>
  <si>
    <t>県</t>
    <rPh sb="0" eb="1">
      <t>ケン</t>
    </rPh>
    <phoneticPr fontId="3"/>
  </si>
  <si>
    <t>担当支店</t>
    <rPh sb="0" eb="2">
      <t>タントウ</t>
    </rPh>
    <rPh sb="2" eb="4">
      <t>シテン</t>
    </rPh>
    <phoneticPr fontId="3"/>
  </si>
  <si>
    <t>東京都A</t>
    <phoneticPr fontId="3"/>
  </si>
  <si>
    <t>東京都B</t>
    <phoneticPr fontId="3"/>
  </si>
  <si>
    <t>支店+課名</t>
    <rPh sb="0" eb="2">
      <t>シテン</t>
    </rPh>
    <rPh sb="3" eb="4">
      <t>カ</t>
    </rPh>
    <rPh sb="4" eb="5">
      <t>メイ</t>
    </rPh>
    <phoneticPr fontId="3"/>
  </si>
  <si>
    <t>支店+課名+行き</t>
    <rPh sb="0" eb="2">
      <t>シテン</t>
    </rPh>
    <rPh sb="3" eb="4">
      <t>カ</t>
    </rPh>
    <rPh sb="4" eb="5">
      <t>メイ</t>
    </rPh>
    <rPh sb="6" eb="7">
      <t>イキ</t>
    </rPh>
    <phoneticPr fontId="3"/>
  </si>
  <si>
    <t>行き</t>
    <rPh sb="0" eb="1">
      <t>イ</t>
    </rPh>
    <phoneticPr fontId="3"/>
  </si>
  <si>
    <t>TEL</t>
    <phoneticPr fontId="3"/>
  </si>
  <si>
    <t>FAX</t>
    <phoneticPr fontId="3"/>
  </si>
  <si>
    <t>0126-63-4285</t>
    <phoneticPr fontId="3"/>
  </si>
  <si>
    <t>0126-63-4459</t>
    <phoneticPr fontId="3"/>
  </si>
  <si>
    <t>022-382-2145</t>
    <phoneticPr fontId="3"/>
  </si>
  <si>
    <t>022-382-1099</t>
    <phoneticPr fontId="3"/>
  </si>
  <si>
    <t>0276-38-3522</t>
    <phoneticPr fontId="3"/>
  </si>
  <si>
    <t>04-2944-7113</t>
    <phoneticPr fontId="3"/>
  </si>
  <si>
    <t>04-2944-7007</t>
    <phoneticPr fontId="3"/>
  </si>
  <si>
    <t>0463-81-4315</t>
    <phoneticPr fontId="3"/>
  </si>
  <si>
    <t>0463-81-4316</t>
    <phoneticPr fontId="3"/>
  </si>
  <si>
    <t>0568-67-0111</t>
    <phoneticPr fontId="3"/>
  </si>
  <si>
    <t>0568-67-7219</t>
    <phoneticPr fontId="3"/>
  </si>
  <si>
    <t>072-672-8440</t>
    <phoneticPr fontId="3"/>
  </si>
  <si>
    <t>072-673-8822</t>
    <phoneticPr fontId="3"/>
  </si>
  <si>
    <t>0829-36-1111</t>
    <phoneticPr fontId="3"/>
  </si>
  <si>
    <t>0829-36-3890</t>
    <phoneticPr fontId="3"/>
  </si>
  <si>
    <t>0948-72-0310</t>
    <phoneticPr fontId="3"/>
  </si>
  <si>
    <t>0948-72-4026</t>
    <phoneticPr fontId="3"/>
  </si>
  <si>
    <t>次回以降はシートをコピーするなどしてご利用ください。</t>
    <rPh sb="0" eb="2">
      <t>ジカイ</t>
    </rPh>
    <rPh sb="2" eb="4">
      <t>イコウ</t>
    </rPh>
    <rPh sb="19" eb="21">
      <t>リヨウ</t>
    </rPh>
    <phoneticPr fontId="3"/>
  </si>
  <si>
    <t>発注書に移動</t>
    <rPh sb="0" eb="2">
      <t>ハッチュウ</t>
    </rPh>
    <rPh sb="2" eb="3">
      <t>ショ</t>
    </rPh>
    <rPh sb="4" eb="6">
      <t>イドウ</t>
    </rPh>
    <phoneticPr fontId="3"/>
  </si>
  <si>
    <t>発注書はこちら</t>
    <rPh sb="0" eb="2">
      <t>ハッチュウ</t>
    </rPh>
    <rPh sb="2" eb="3">
      <t>ショ</t>
    </rPh>
    <phoneticPr fontId="3"/>
  </si>
  <si>
    <t>必要事項ご記入の上、担当支店へFAXしてください。</t>
    <rPh sb="0" eb="2">
      <t>ヒツヨウ</t>
    </rPh>
    <rPh sb="2" eb="4">
      <t>ジコウ</t>
    </rPh>
    <rPh sb="5" eb="7">
      <t>キニュウ</t>
    </rPh>
    <rPh sb="8" eb="9">
      <t>ウエ</t>
    </rPh>
    <rPh sb="10" eb="12">
      <t>タントウ</t>
    </rPh>
    <rPh sb="12" eb="14">
      <t>シテン</t>
    </rPh>
    <phoneticPr fontId="3"/>
  </si>
  <si>
    <t>FAX番号は発注書下部に表示されています。</t>
    <rPh sb="3" eb="5">
      <t>バンゴウ</t>
    </rPh>
    <rPh sb="6" eb="9">
      <t>ハッチュウショ</t>
    </rPh>
    <rPh sb="9" eb="11">
      <t>カブ</t>
    </rPh>
    <rPh sb="12" eb="14">
      <t>ヒョウジ</t>
    </rPh>
    <phoneticPr fontId="3"/>
  </si>
  <si>
    <t>お客様の所在地をお選びください。</t>
    <rPh sb="1" eb="3">
      <t>キャクサマ</t>
    </rPh>
    <rPh sb="4" eb="7">
      <t>ショザイチ</t>
    </rPh>
    <rPh sb="9" eb="10">
      <t>エラ</t>
    </rPh>
    <phoneticPr fontId="3"/>
  </si>
  <si>
    <t>です。</t>
    <phoneticPr fontId="3"/>
  </si>
  <si>
    <t>お客様のエリアは</t>
    <phoneticPr fontId="3"/>
  </si>
  <si>
    <t>お客様の担当支店は</t>
    <rPh sb="1" eb="3">
      <t>キャクサマ</t>
    </rPh>
    <rPh sb="4" eb="6">
      <t>タントウ</t>
    </rPh>
    <rPh sb="6" eb="8">
      <t>シテン</t>
    </rPh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</si>
  <si>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</si>
  <si>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</si>
  <si>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</si>
  <si>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</si>
  <si>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</si>
  <si>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</si>
  <si>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</si>
  <si>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</si>
  <si>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</si>
  <si>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</si>
  <si>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</si>
  <si>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</si>
  <si>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</si>
  <si>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</si>
  <si>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</si>
  <si>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</si>
  <si>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</si>
  <si>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</si>
  <si>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</si>
  <si>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</si>
  <si>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</si>
  <si>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</si>
  <si>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</si>
  <si>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八王子市</t>
  </si>
  <si>
    <t>立川市</t>
  </si>
  <si>
    <t>武蔵野市</t>
  </si>
  <si>
    <t>三鷹市</t>
  </si>
  <si>
    <t>青梅市</t>
  </si>
  <si>
    <t>府中市</t>
  </si>
  <si>
    <t>昭島市</t>
  </si>
  <si>
    <t>調布市</t>
  </si>
  <si>
    <t>町田市</t>
  </si>
  <si>
    <t>小金井市</t>
  </si>
  <si>
    <t>小平市</t>
  </si>
  <si>
    <t>日野市</t>
  </si>
  <si>
    <t>東村山市</t>
  </si>
  <si>
    <t>国分寺市</t>
  </si>
  <si>
    <t>国立市</t>
  </si>
  <si>
    <t>福生市</t>
  </si>
  <si>
    <t>狛江市</t>
  </si>
  <si>
    <t>東大和市</t>
  </si>
  <si>
    <t>清瀬市</t>
  </si>
  <si>
    <t>東久留米市</t>
  </si>
  <si>
    <t>武蔵村山市</t>
  </si>
  <si>
    <t>多摩市</t>
  </si>
  <si>
    <t>稲城市</t>
  </si>
  <si>
    <t>羽村市</t>
  </si>
  <si>
    <t>あきる野市</t>
  </si>
  <si>
    <t>西東京市</t>
  </si>
  <si>
    <t>瑞穂町</t>
  </si>
  <si>
    <t>日の出町</t>
  </si>
  <si>
    <t>檜原村</t>
  </si>
  <si>
    <t>奥多摩町</t>
  </si>
  <si>
    <t>東京A</t>
    <rPh sb="0" eb="2">
      <t>トウキョウ</t>
    </rPh>
    <phoneticPr fontId="3"/>
  </si>
  <si>
    <t>東京B</t>
    <rPh sb="0" eb="2">
      <t>トウキョウ</t>
    </rPh>
    <phoneticPr fontId="3"/>
  </si>
  <si>
    <t>東京都</t>
    <rPh sb="0" eb="3">
      <t>トウキョウト</t>
    </rPh>
    <phoneticPr fontId="3"/>
  </si>
  <si>
    <t>　</t>
  </si>
  <si>
    <t>　</t>
    <phoneticPr fontId="3"/>
  </si>
  <si>
    <t>始めに担当支店を選びます。</t>
    <phoneticPr fontId="3"/>
  </si>
  <si>
    <t>04-2944-7113</t>
  </si>
  <si>
    <t>04-2944-7007</t>
  </si>
  <si>
    <t>お知らせ</t>
    <rPh sb="1" eb="2">
      <t>シ</t>
    </rPh>
    <phoneticPr fontId="3"/>
  </si>
  <si>
    <t>2023/4/1～　高松支店は、大阪支店へ統合されました。</t>
    <rPh sb="10" eb="12">
      <t>タカマツ</t>
    </rPh>
    <rPh sb="12" eb="14">
      <t>シテン</t>
    </rPh>
    <rPh sb="16" eb="18">
      <t>オオサカ</t>
    </rPh>
    <rPh sb="18" eb="20">
      <t>シテン</t>
    </rPh>
    <rPh sb="21" eb="23">
      <t>トウゴウ</t>
    </rPh>
    <phoneticPr fontId="3"/>
  </si>
  <si>
    <t>お客様の必要個数をご記入下さい。　</t>
    <phoneticPr fontId="4"/>
  </si>
  <si>
    <t>　　(愛媛県、香川県、高知県、徳島県は、大阪支店で対応致します。)</t>
    <rPh sb="3" eb="5">
      <t>エヒメ</t>
    </rPh>
    <rPh sb="5" eb="6">
      <t>ケン</t>
    </rPh>
    <rPh sb="7" eb="9">
      <t>カガワ</t>
    </rPh>
    <rPh sb="9" eb="10">
      <t>ケン</t>
    </rPh>
    <rPh sb="11" eb="13">
      <t>コウチ</t>
    </rPh>
    <rPh sb="13" eb="14">
      <t>ケン</t>
    </rPh>
    <rPh sb="15" eb="17">
      <t>トクシマ</t>
    </rPh>
    <rPh sb="17" eb="18">
      <t>ケン</t>
    </rPh>
    <rPh sb="20" eb="22">
      <t>オオサカ</t>
    </rPh>
    <rPh sb="22" eb="24">
      <t>シテン</t>
    </rPh>
    <rPh sb="25" eb="27">
      <t>タイオウ</t>
    </rPh>
    <rPh sb="27" eb="28">
      <t>イタ</t>
    </rPh>
    <phoneticPr fontId="3"/>
  </si>
  <si>
    <t>0276-38-4562</t>
    <phoneticPr fontId="3"/>
  </si>
  <si>
    <t>長野県</t>
    <phoneticPr fontId="3"/>
  </si>
  <si>
    <t>2024/4/1～　長野県全域が関東支店管轄エリアとなります。</t>
    <rPh sb="10" eb="12">
      <t>ナガノ</t>
    </rPh>
    <rPh sb="12" eb="13">
      <t>ケン</t>
    </rPh>
    <rPh sb="13" eb="15">
      <t>ゼンイキ</t>
    </rPh>
    <rPh sb="16" eb="18">
      <t>カントウ</t>
    </rPh>
    <rPh sb="18" eb="20">
      <t>シテン</t>
    </rPh>
    <rPh sb="20" eb="22">
      <t>カンカツ</t>
    </rPh>
    <phoneticPr fontId="3"/>
  </si>
  <si>
    <t>仙台支店　福祉介護課</t>
  </si>
  <si>
    <t>仙台支店　福祉介護課行き</t>
  </si>
  <si>
    <t>名古屋支店　福祉介護課</t>
  </si>
  <si>
    <t>名古屋支店　福祉介護課行き</t>
  </si>
  <si>
    <t>関東支店　福祉介護課</t>
  </si>
  <si>
    <t>関東支店　福祉介護課行き</t>
  </si>
  <si>
    <t>大阪支店　福祉介護課</t>
  </si>
  <si>
    <t>大阪支店　福祉介護課行き</t>
  </si>
  <si>
    <t>広島支店　福祉介護課</t>
  </si>
  <si>
    <t>広島支店　福祉介護課行き</t>
  </si>
  <si>
    <t>九州支店　福祉介護課</t>
  </si>
  <si>
    <t>九州支店　福祉介護課行き</t>
  </si>
  <si>
    <t>神奈川支店　福祉介護課</t>
  </si>
  <si>
    <t>神奈川支店　福祉介護課行き</t>
  </si>
  <si>
    <t>東京支店　福祉介護課</t>
  </si>
  <si>
    <t>東京支店　福祉介護課行き</t>
  </si>
  <si>
    <t>北海道支店　福祉介護課</t>
  </si>
  <si>
    <t>北海道支店　福祉介護課行き</t>
  </si>
  <si>
    <t>個</t>
    <rPh sb="0" eb="1">
      <t>コ</t>
    </rPh>
    <phoneticPr fontId="3"/>
  </si>
  <si>
    <t>※ 東京都のお客さまはAエリアＢエリアとして担当支店を分けております。</t>
    <rPh sb="2" eb="4">
      <t>トウキョウ</t>
    </rPh>
    <rPh sb="4" eb="5">
      <t>ト</t>
    </rPh>
    <rPh sb="7" eb="8">
      <t>キャク</t>
    </rPh>
    <rPh sb="22" eb="24">
      <t>タントウ</t>
    </rPh>
    <rPh sb="24" eb="26">
      <t>シテン</t>
    </rPh>
    <rPh sb="27" eb="28">
      <t>ワ</t>
    </rPh>
    <phoneticPr fontId="3"/>
  </si>
  <si>
    <t xml:space="preserve"> 　 市町村からどちらのエリアになるかご確認ください。東京A・Bよりお選びください。</t>
    <rPh sb="3" eb="6">
      <t>シチョウソン</t>
    </rPh>
    <rPh sb="20" eb="22">
      <t>カクニン</t>
    </rPh>
    <rPh sb="27" eb="29">
      <t>トウキョウ</t>
    </rPh>
    <rPh sb="35" eb="36">
      <t>エラ</t>
    </rPh>
    <phoneticPr fontId="3"/>
  </si>
  <si>
    <t>静岡支店が閉鎖となりました</t>
    <rPh sb="0" eb="4">
      <t>シズオカシテン</t>
    </rPh>
    <rPh sb="5" eb="7">
      <t>ヘイサ</t>
    </rPh>
    <phoneticPr fontId="3"/>
  </si>
  <si>
    <t>0463-81-4315</t>
  </si>
  <si>
    <t>0463-81-4316</t>
  </si>
  <si>
    <t>2025/4/1～　静岡支店が閉鎖となりました。</t>
    <rPh sb="10" eb="12">
      <t>シズオカ</t>
    </rPh>
    <rPh sb="12" eb="14">
      <t>シテン</t>
    </rPh>
    <rPh sb="15" eb="17">
      <t>ヘイサ</t>
    </rPh>
    <phoneticPr fontId="3"/>
  </si>
  <si>
    <t>　　　　　　　　　 今後、静岡県は神奈川支店担当エリアとなります。</t>
    <rPh sb="10" eb="12">
      <t>コンゴ</t>
    </rPh>
    <rPh sb="13" eb="16">
      <t>シズオカケン</t>
    </rPh>
    <rPh sb="17" eb="20">
      <t>カナガワ</t>
    </rPh>
    <rPh sb="20" eb="22">
      <t>シテン</t>
    </rPh>
    <rPh sb="22" eb="24">
      <t>タントウ</t>
    </rPh>
    <phoneticPr fontId="3"/>
  </si>
  <si>
    <t>ver.250401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</si>
</sst>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yyyy&quot;年&quot;m&quot;月&quot;d&quot;日&quot;;@"/>
    <numFmt numFmtId="177" formatCode="#,##0_);[Red]\(#,##0\)"/>
    <numFmt numFmtId="178" formatCode="#,##0_ ;[Red]\-#,##0\ "/>
    <numFmt numFmtId="179" formatCode="&quot;TEL:&quot;@"/>
    <numFmt numFmtId="180" formatCode="&quot;FAX:&quot;@"/>
  </numFmts>
  <fonts count="33">
    <font>
      <sz val="11"/>
      <color theme="1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u/>
      <sz val="2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u/>
      <sz val="11"/>
      <color theme="10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1"/>
      <name val="メイリオ"/>
      <family val="3"/>
      <charset val="128"/>
    </font>
    <font>
      <sz val="11"/>
      <color rgb="FFFF0000"/>
      <name val="メイリオ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2" fillId="0" borderId="0"/>
    <xf numFmtId="0" fontId="18" fillId="0" borderId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0" fontId="2" fillId="0" borderId="0" xfId="0" applyFont="1" applyAlignment="1"/>
    <xf numFmtId="0" fontId="10" fillId="0" borderId="15" xfId="0" applyFont="1" applyBorder="1" applyAlignment="1"/>
    <xf numFmtId="0" fontId="2" fillId="0" borderId="15" xfId="0" applyFont="1" applyBorder="1" applyAlignment="1"/>
    <xf numFmtId="0" fontId="2" fillId="0" borderId="15" xfId="0" applyFont="1" applyBorder="1" applyAlignment="1" applyProtection="1">
      <alignment horizontal="center"/>
      <protection locked="0"/>
    </xf>
    <xf numFmtId="0" fontId="0" fillId="0" borderId="0" xfId="0" applyAlignment="1"/>
    <xf numFmtId="0" fontId="2" fillId="0" borderId="0" xfId="0" applyFont="1" applyAlignment="1" applyProtection="1">
      <protection locked="0"/>
    </xf>
    <xf numFmtId="0" fontId="13" fillId="0" borderId="0" xfId="0" applyFont="1" applyAlignment="1"/>
    <xf numFmtId="0" fontId="0" fillId="0" borderId="0" xfId="0" applyAlignment="1" applyProtection="1">
      <protection locked="0"/>
    </xf>
    <xf numFmtId="0" fontId="6" fillId="3" borderId="22" xfId="0" applyFont="1" applyFill="1" applyBorder="1" applyAlignment="1" applyProtection="1">
      <alignment horizontal="left" vertical="center"/>
      <protection locked="0"/>
    </xf>
    <xf numFmtId="0" fontId="6" fillId="3" borderId="23" xfId="0" applyFont="1" applyFill="1" applyBorder="1" applyAlignment="1" applyProtection="1">
      <alignment horizontal="left" vertical="center"/>
      <protection locked="0"/>
    </xf>
    <xf numFmtId="0" fontId="6" fillId="3" borderId="2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/>
    <xf numFmtId="0" fontId="15" fillId="3" borderId="1" xfId="0" applyFont="1" applyFill="1" applyBorder="1" applyAlignment="1" applyProtection="1">
      <protection locked="0"/>
    </xf>
    <xf numFmtId="0" fontId="2" fillId="3" borderId="2" xfId="0" applyFont="1" applyFill="1" applyBorder="1" applyAlignment="1" applyProtection="1">
      <protection locked="0"/>
    </xf>
    <xf numFmtId="0" fontId="2" fillId="3" borderId="3" xfId="0" applyFont="1" applyFill="1" applyBorder="1" applyAlignment="1" applyProtection="1">
      <protection locked="0"/>
    </xf>
    <xf numFmtId="0" fontId="2" fillId="3" borderId="5" xfId="0" applyFont="1" applyFill="1" applyBorder="1" applyAlignment="1" applyProtection="1">
      <protection locked="0"/>
    </xf>
    <xf numFmtId="0" fontId="2" fillId="3" borderId="0" xfId="0" applyFont="1" applyFill="1" applyAlignment="1" applyProtection="1">
      <protection locked="0"/>
    </xf>
    <xf numFmtId="0" fontId="2" fillId="3" borderId="6" xfId="0" applyFont="1" applyFill="1" applyBorder="1" applyAlignment="1" applyProtection="1">
      <protection locked="0"/>
    </xf>
    <xf numFmtId="0" fontId="2" fillId="3" borderId="7" xfId="0" applyFont="1" applyFill="1" applyBorder="1" applyAlignment="1" applyProtection="1">
      <protection locked="0"/>
    </xf>
    <xf numFmtId="0" fontId="2" fillId="3" borderId="8" xfId="0" applyFont="1" applyFill="1" applyBorder="1" applyAlignment="1" applyProtection="1">
      <protection locked="0"/>
    </xf>
    <xf numFmtId="0" fontId="2" fillId="3" borderId="9" xfId="0" applyFont="1" applyFill="1" applyBorder="1" applyAlignment="1" applyProtection="1">
      <protection locked="0"/>
    </xf>
    <xf numFmtId="56" fontId="16" fillId="0" borderId="30" xfId="3" applyNumberFormat="1" applyFont="1" applyBorder="1" applyAlignment="1">
      <alignment horizontal="center" vertical="center"/>
    </xf>
    <xf numFmtId="0" fontId="6" fillId="0" borderId="0" xfId="3" applyFo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1" fillId="0" borderId="8" xfId="0" applyFont="1" applyBorder="1" applyAlignment="1">
      <alignment horizontal="right"/>
    </xf>
    <xf numFmtId="0" fontId="2" fillId="4" borderId="4" xfId="0" applyFont="1" applyFill="1" applyBorder="1" applyAlignment="1">
      <alignment horizontal="center"/>
    </xf>
    <xf numFmtId="0" fontId="2" fillId="5" borderId="4" xfId="0" applyFont="1" applyFill="1" applyBorder="1" applyAlignment="1"/>
    <xf numFmtId="0" fontId="1" fillId="0" borderId="1" xfId="0" applyFont="1" applyBorder="1" applyAlignment="1">
      <alignment horizontal="center" vertical="center"/>
    </xf>
    <xf numFmtId="49" fontId="1" fillId="0" borderId="36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right"/>
    </xf>
    <xf numFmtId="0" fontId="11" fillId="0" borderId="37" xfId="0" applyFont="1" applyBorder="1" applyAlignment="1" applyProtection="1">
      <alignment horizontal="center" vertical="center" shrinkToFit="1"/>
      <protection locked="0"/>
    </xf>
    <xf numFmtId="0" fontId="11" fillId="0" borderId="29" xfId="0" applyFont="1" applyBorder="1" applyAlignment="1" applyProtection="1">
      <alignment horizontal="center" vertical="center" shrinkToFit="1"/>
      <protection locked="0"/>
    </xf>
    <xf numFmtId="0" fontId="11" fillId="0" borderId="34" xfId="0" applyFont="1" applyBorder="1" applyAlignment="1" applyProtection="1">
      <alignment horizontal="center" vertical="center" shrinkToFit="1"/>
      <protection locked="0"/>
    </xf>
    <xf numFmtId="0" fontId="11" fillId="0" borderId="12" xfId="0" applyFont="1" applyBorder="1" applyAlignment="1" applyProtection="1">
      <alignment horizontal="center" vertical="center" shrinkToFit="1"/>
      <protection locked="0"/>
    </xf>
    <xf numFmtId="0" fontId="1" fillId="0" borderId="0" xfId="0" applyFont="1">
      <alignment vertical="center"/>
    </xf>
    <xf numFmtId="0" fontId="17" fillId="0" borderId="0" xfId="0" applyFont="1" applyAlignment="1"/>
    <xf numFmtId="179" fontId="20" fillId="0" borderId="0" xfId="0" applyNumberFormat="1" applyFont="1">
      <alignment vertical="center"/>
    </xf>
    <xf numFmtId="180" fontId="20" fillId="0" borderId="0" xfId="0" applyNumberFormat="1" applyFont="1">
      <alignment vertic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 applyAlignment="1">
      <alignment horizontal="left" vertical="center" indent="3"/>
    </xf>
    <xf numFmtId="0" fontId="22" fillId="0" borderId="0" xfId="0" applyFont="1" applyAlignment="1">
      <alignment horizontal="left" vertical="center"/>
    </xf>
    <xf numFmtId="0" fontId="24" fillId="0" borderId="0" xfId="0" applyFont="1">
      <alignment vertical="center"/>
    </xf>
    <xf numFmtId="0" fontId="22" fillId="0" borderId="0" xfId="0" applyFont="1" applyAlignment="1">
      <alignment horizontal="right" vertical="center"/>
    </xf>
    <xf numFmtId="0" fontId="25" fillId="0" borderId="0" xfId="0" applyFont="1" applyProtection="1">
      <alignment vertical="center"/>
      <protection locked="0"/>
    </xf>
    <xf numFmtId="0" fontId="26" fillId="0" borderId="0" xfId="0" applyFont="1" applyProtection="1">
      <alignment vertical="center"/>
      <protection locked="0"/>
    </xf>
    <xf numFmtId="0" fontId="27" fillId="0" borderId="0" xfId="5" applyFont="1" applyAlignment="1">
      <alignment horizontal="left" vertical="center"/>
    </xf>
    <xf numFmtId="176" fontId="0" fillId="0" borderId="15" xfId="0" applyNumberFormat="1" applyBorder="1" applyAlignment="1" applyProtection="1">
      <alignment horizontal="left"/>
      <protection locked="0"/>
    </xf>
    <xf numFmtId="0" fontId="28" fillId="0" borderId="0" xfId="0" applyFont="1">
      <alignment vertical="center"/>
    </xf>
    <xf numFmtId="0" fontId="25" fillId="0" borderId="0" xfId="0" applyFont="1">
      <alignment vertical="center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 applyProtection="1">
      <alignment horizontal="center" vertical="center"/>
      <protection locked="0"/>
    </xf>
    <xf numFmtId="0" fontId="22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>
      <alignment vertical="center"/>
    </xf>
    <xf numFmtId="0" fontId="24" fillId="0" borderId="0" xfId="0" applyFont="1" applyFill="1">
      <alignment vertical="center"/>
    </xf>
    <xf numFmtId="0" fontId="22" fillId="8" borderId="0" xfId="0" applyFont="1" applyFill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0" xfId="0" applyFont="1">
      <alignment vertical="center"/>
    </xf>
    <xf numFmtId="0" fontId="29" fillId="0" borderId="4" xfId="4" applyFont="1" applyBorder="1" applyAlignment="1">
      <alignment horizontal="center" vertical="center"/>
    </xf>
    <xf numFmtId="0" fontId="29" fillId="0" borderId="0" xfId="0" applyFont="1" applyBorder="1">
      <alignment vertical="center"/>
    </xf>
    <xf numFmtId="0" fontId="30" fillId="0" borderId="40" xfId="0" applyFont="1" applyFill="1" applyBorder="1">
      <alignment vertical="center"/>
    </xf>
    <xf numFmtId="0" fontId="31" fillId="0" borderId="4" xfId="4" applyFont="1" applyBorder="1" applyAlignment="1">
      <alignment horizontal="center" vertical="center"/>
    </xf>
    <xf numFmtId="0" fontId="29" fillId="2" borderId="4" xfId="4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2" borderId="4" xfId="0" applyFont="1" applyFill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30" fillId="0" borderId="0" xfId="0" applyFont="1" applyFill="1" applyBorder="1">
      <alignment vertical="center"/>
    </xf>
    <xf numFmtId="0" fontId="29" fillId="0" borderId="40" xfId="0" applyFont="1" applyBorder="1">
      <alignment vertical="center"/>
    </xf>
    <xf numFmtId="0" fontId="32" fillId="0" borderId="0" xfId="0" applyFont="1" applyBorder="1">
      <alignment vertical="center"/>
    </xf>
    <xf numFmtId="0" fontId="29" fillId="9" borderId="4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30" fillId="0" borderId="0" xfId="0" applyFont="1">
      <alignment vertical="center"/>
    </xf>
    <xf numFmtId="0" fontId="31" fillId="0" borderId="4" xfId="0" applyFont="1" applyFill="1" applyBorder="1" applyAlignment="1">
      <alignment horizontal="center" vertical="center"/>
    </xf>
    <xf numFmtId="0" fontId="29" fillId="0" borderId="4" xfId="0" applyFont="1" applyFill="1" applyBorder="1" applyAlignment="1">
      <alignment horizontal="center" vertical="center"/>
    </xf>
    <xf numFmtId="0" fontId="29" fillId="0" borderId="4" xfId="4" applyFont="1" applyFill="1" applyBorder="1" applyAlignment="1">
      <alignment horizontal="center" vertical="center"/>
    </xf>
    <xf numFmtId="0" fontId="29" fillId="10" borderId="4" xfId="4" applyFont="1" applyFill="1" applyBorder="1" applyAlignment="1">
      <alignment horizontal="center" vertical="center"/>
    </xf>
    <xf numFmtId="0" fontId="31" fillId="10" borderId="4" xfId="4" applyFont="1" applyFill="1" applyBorder="1" applyAlignment="1">
      <alignment horizontal="center" vertical="center"/>
    </xf>
    <xf numFmtId="0" fontId="29" fillId="10" borderId="4" xfId="0" applyFont="1" applyFill="1" applyBorder="1" applyAlignment="1">
      <alignment horizontal="center" vertical="center"/>
    </xf>
    <xf numFmtId="0" fontId="31" fillId="10" borderId="4" xfId="0" applyFont="1" applyFill="1" applyBorder="1" applyAlignment="1">
      <alignment horizontal="center" vertical="center"/>
    </xf>
    <xf numFmtId="0" fontId="22" fillId="7" borderId="0" xfId="0" applyFont="1" applyFill="1" applyAlignment="1" applyProtection="1">
      <alignment horizontal="center" vertical="center"/>
      <protection locked="0"/>
    </xf>
    <xf numFmtId="0" fontId="22" fillId="8" borderId="0" xfId="0" applyFont="1" applyFill="1" applyAlignment="1" applyProtection="1">
      <alignment horizontal="center" vertical="center"/>
      <protection locked="0"/>
    </xf>
    <xf numFmtId="0" fontId="22" fillId="6" borderId="0" xfId="0" applyFont="1" applyFill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0" fillId="0" borderId="31" xfId="3" applyFont="1" applyBorder="1" applyAlignment="1">
      <alignment horizontal="center" vertical="center"/>
    </xf>
    <xf numFmtId="0" fontId="10" fillId="0" borderId="32" xfId="3" applyFont="1" applyBorder="1" applyAlignment="1">
      <alignment horizontal="center" vertical="center"/>
    </xf>
    <xf numFmtId="0" fontId="10" fillId="0" borderId="33" xfId="3" applyFont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0" fillId="0" borderId="0" xfId="0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8" fillId="0" borderId="10" xfId="2" applyNumberFormat="1" applyFont="1" applyFill="1" applyBorder="1" applyAlignment="1" applyProtection="1">
      <alignment horizontal="right" vertical="center" wrapText="1"/>
      <protection locked="0"/>
    </xf>
    <xf numFmtId="177" fontId="11" fillId="0" borderId="4" xfId="2" applyNumberFormat="1" applyFont="1" applyBorder="1" applyAlignment="1" applyProtection="1">
      <alignment horizontal="center" vertical="center"/>
      <protection locked="0"/>
    </xf>
    <xf numFmtId="177" fontId="11" fillId="0" borderId="14" xfId="2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178" fontId="6" fillId="0" borderId="7" xfId="2" applyNumberFormat="1" applyFont="1" applyBorder="1" applyAlignment="1" applyProtection="1">
      <alignment horizontal="left" vertical="center"/>
    </xf>
    <xf numFmtId="178" fontId="6" fillId="0" borderId="8" xfId="2" applyNumberFormat="1" applyFont="1" applyBorder="1" applyAlignment="1" applyProtection="1">
      <alignment horizontal="left" vertical="center"/>
    </xf>
    <xf numFmtId="178" fontId="6" fillId="0" borderId="9" xfId="2" applyNumberFormat="1" applyFont="1" applyBorder="1" applyAlignment="1" applyProtection="1">
      <alignment horizontal="left" vertical="center"/>
    </xf>
    <xf numFmtId="0" fontId="8" fillId="0" borderId="12" xfId="2" applyNumberFormat="1" applyFont="1" applyFill="1" applyBorder="1" applyAlignment="1" applyProtection="1">
      <alignment horizontal="right" vertical="center" wrapText="1"/>
      <protection locked="0"/>
    </xf>
    <xf numFmtId="0" fontId="8" fillId="0" borderId="11" xfId="2" applyNumberFormat="1" applyFont="1" applyFill="1" applyBorder="1" applyAlignment="1" applyProtection="1">
      <alignment horizontal="right" vertical="center" wrapText="1"/>
      <protection locked="0"/>
    </xf>
    <xf numFmtId="177" fontId="2" fillId="0" borderId="12" xfId="2" applyNumberFormat="1" applyFont="1" applyBorder="1" applyAlignment="1" applyProtection="1">
      <alignment horizontal="center" vertical="center"/>
      <protection locked="0"/>
    </xf>
    <xf numFmtId="177" fontId="2" fillId="0" borderId="13" xfId="2" applyNumberFormat="1" applyFont="1" applyBorder="1" applyAlignment="1" applyProtection="1">
      <alignment horizontal="center" vertical="center"/>
      <protection locked="0"/>
    </xf>
    <xf numFmtId="177" fontId="8" fillId="0" borderId="12" xfId="2" applyNumberFormat="1" applyFont="1" applyBorder="1" applyAlignment="1" applyProtection="1">
      <alignment horizontal="center" vertical="center"/>
      <protection locked="0"/>
    </xf>
    <xf numFmtId="177" fontId="8" fillId="0" borderId="13" xfId="2" applyNumberFormat="1" applyFont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shrinkToFit="1"/>
      <protection locked="0"/>
    </xf>
    <xf numFmtId="0" fontId="6" fillId="0" borderId="26" xfId="0" applyFont="1" applyBorder="1" applyAlignment="1" applyProtection="1">
      <alignment shrinkToFit="1"/>
      <protection locked="0"/>
    </xf>
    <xf numFmtId="0" fontId="0" fillId="3" borderId="27" xfId="0" applyFill="1" applyBorder="1" applyAlignment="1" applyProtection="1">
      <alignment horizontal="center" vertical="center" wrapText="1" shrinkToFit="1"/>
      <protection locked="0"/>
    </xf>
    <xf numFmtId="0" fontId="0" fillId="3" borderId="15" xfId="0" applyFill="1" applyBorder="1" applyAlignment="1" applyProtection="1">
      <alignment horizontal="center" vertical="center" wrapText="1" shrinkToFit="1"/>
      <protection locked="0"/>
    </xf>
    <xf numFmtId="0" fontId="0" fillId="3" borderId="28" xfId="0" applyFill="1" applyBorder="1" applyAlignment="1" applyProtection="1">
      <alignment horizontal="center" vertical="center" wrapText="1" shrinkToFit="1"/>
      <protection locked="0"/>
    </xf>
    <xf numFmtId="0" fontId="1" fillId="0" borderId="2" xfId="2" applyNumberFormat="1" applyFont="1" applyFill="1" applyBorder="1" applyAlignment="1">
      <alignment horizontal="center" vertical="center" wrapText="1"/>
    </xf>
    <xf numFmtId="38" fontId="1" fillId="0" borderId="35" xfId="2" applyFont="1" applyFill="1" applyBorder="1" applyAlignment="1">
      <alignment horizontal="center" vertical="center" wrapText="1"/>
    </xf>
    <xf numFmtId="38" fontId="1" fillId="0" borderId="3" xfId="2" applyFont="1" applyFill="1" applyBorder="1" applyAlignment="1">
      <alignment horizontal="center" vertical="center" wrapText="1"/>
    </xf>
    <xf numFmtId="0" fontId="8" fillId="0" borderId="38" xfId="2" applyNumberFormat="1" applyFont="1" applyFill="1" applyBorder="1" applyAlignment="1" applyProtection="1">
      <alignment horizontal="right" vertical="center" wrapText="1"/>
      <protection locked="0"/>
    </xf>
    <xf numFmtId="177" fontId="2" fillId="0" borderId="38" xfId="2" applyNumberFormat="1" applyFont="1" applyBorder="1" applyAlignment="1" applyProtection="1">
      <alignment horizontal="center" vertical="center"/>
      <protection locked="0"/>
    </xf>
    <xf numFmtId="177" fontId="2" fillId="0" borderId="39" xfId="2" applyNumberFormat="1" applyFont="1" applyBorder="1" applyAlignment="1" applyProtection="1">
      <alignment horizontal="center" vertical="center"/>
      <protection locked="0"/>
    </xf>
    <xf numFmtId="0" fontId="6" fillId="3" borderId="19" xfId="0" applyFont="1" applyFill="1" applyBorder="1" applyAlignment="1" applyProtection="1">
      <alignment horizontal="left" vertical="center"/>
      <protection locked="0"/>
    </xf>
    <xf numFmtId="0" fontId="6" fillId="3" borderId="20" xfId="0" applyFont="1" applyFill="1" applyBorder="1" applyAlignment="1" applyProtection="1">
      <alignment horizontal="left" vertical="center"/>
      <protection locked="0"/>
    </xf>
    <xf numFmtId="0" fontId="6" fillId="3" borderId="21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7" fillId="3" borderId="16" xfId="0" applyFont="1" applyFill="1" applyBorder="1" applyAlignment="1" applyProtection="1">
      <alignment horizontal="center" vertical="center"/>
      <protection locked="0"/>
    </xf>
    <xf numFmtId="0" fontId="7" fillId="3" borderId="17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right" vertical="center"/>
    </xf>
    <xf numFmtId="49" fontId="12" fillId="0" borderId="18" xfId="0" applyNumberFormat="1" applyFont="1" applyBorder="1" applyAlignment="1" applyProtection="1">
      <alignment horizontal="left" vertical="center"/>
      <protection locked="0"/>
    </xf>
    <xf numFmtId="49" fontId="12" fillId="0" borderId="0" xfId="0" applyNumberFormat="1" applyFont="1" applyAlignment="1" applyProtection="1">
      <alignment horizontal="left" vertical="center"/>
      <protection locked="0"/>
    </xf>
    <xf numFmtId="0" fontId="14" fillId="0" borderId="0" xfId="0" applyFont="1" applyAlignment="1" applyProtection="1">
      <alignment horizontal="left" shrinkToFit="1"/>
      <protection locked="0"/>
    </xf>
  </cellXfs>
  <cellStyles count="6">
    <cellStyle name="ハイパーリンク" xfId="5" builtinId="8"/>
    <cellStyle name="桁区切り 2" xfId="2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_松下電工出荷案内_☆☆fax原紙" xfId="3" xr:uid="{00000000-0005-0000-0000-000005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33338</xdr:colOff>
      <xdr:row>3</xdr:row>
      <xdr:rowOff>28576</xdr:rowOff>
    </xdr:from>
    <xdr:to>
      <xdr:col>1</xdr:col>
      <xdr:colOff>376195</xdr:colOff>
      <xdr:row>4</xdr:row>
      <xdr:rowOff>152400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2F8D0BA-AD10-4A19-A497-D10D31B708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363" y="885826"/>
          <a:ext cx="342857" cy="504824"/>
        </a:xfrm>
        <a:prstGeom prst="rect">
          <a:avLst/>
        </a:prstGeom>
      </xdr:spPr>
    </xdr:pic>
    <xdr:clientData/>
  </xdr:twoCellAnchor>
  <xdr:twoCellAnchor editAs="oneCell">
    <xdr:from>
      <xdr:col>1</xdr:col>
      <xdr:colOff>42863</xdr:colOff>
      <xdr:row>14</xdr:row>
      <xdr:rowOff>133351</xdr:rowOff>
    </xdr:from>
    <xdr:to>
      <xdr:col>1</xdr:col>
      <xdr:colOff>385720</xdr:colOff>
      <xdr:row>16</xdr:row>
      <xdr:rowOff>133308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A217E62B-B165-4BBB-BB76-9DDEBECF4A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2888" y="3276601"/>
          <a:ext cx="342857" cy="580982"/>
        </a:xfrm>
        <a:prstGeom prst="rect">
          <a:avLst/>
        </a:prstGeom>
      </xdr:spPr>
    </xdr:pic>
    <xdr:clientData/>
  </xdr:twoCellAnchor>
  <xdr:twoCellAnchor editAs="oneCell">
    <xdr:from>
      <xdr:col>1</xdr:col>
      <xdr:colOff>52388</xdr:colOff>
      <xdr:row>17</xdr:row>
      <xdr:rowOff>38101</xdr:rowOff>
    </xdr:from>
    <xdr:to>
      <xdr:col>1</xdr:col>
      <xdr:colOff>395245</xdr:colOff>
      <xdr:row>19</xdr:row>
      <xdr:rowOff>38058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574851AF-C87B-403E-B9F7-A163B34672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52413" y="3962401"/>
          <a:ext cx="342857" cy="580982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161925</xdr:colOff>
      <xdr:row>0</xdr:row>
      <xdr:rowOff>76200</xdr:rowOff>
    </xdr:from>
    <xdr:to>
      <xdr:col>6</xdr:col>
      <xdr:colOff>304800</xdr:colOff>
      <xdr:row>2</xdr:row>
      <xdr:rowOff>209550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538C3892-1796-4B52-9784-4AB05E1714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1925" y="76200"/>
          <a:ext cx="3771900" cy="695325"/>
        </a:xfrm>
        <a:prstGeom prst="rect">
          <a:avLst/>
        </a:prstGeom>
      </xdr:spPr>
    </xdr:pic>
    <xdr:clientData/>
  </xdr:twoCellAnchor>
  <xdr:twoCellAnchor editAs="oneCell">
    <xdr:from>
      <xdr:col>8</xdr:col>
      <xdr:colOff>609600</xdr:colOff>
      <xdr:row>0</xdr:row>
      <xdr:rowOff>123824</xdr:rowOff>
    </xdr:from>
    <xdr:to>
      <xdr:col>17</xdr:col>
      <xdr:colOff>428625</xdr:colOff>
      <xdr:row>22</xdr:row>
      <xdr:rowOff>89534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D25E8E1B-DCD2-461E-B8F4-C2A0C222133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t="2233" r="1472"/>
        <a:stretch/>
      </xdr:blipFill>
      <xdr:spPr>
        <a:xfrm>
          <a:off x="5610225" y="123824"/>
          <a:ext cx="5991225" cy="54235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>
        <a:ln>
          <a:solidFill>
            <a:sysClr val="windowText" lastClr="00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86AD3-E21C-4573-ADC7-59B726CE5D65}">
  <sheetPr codeName="Sheet1">
    <tabColor theme="9" tint="0.59999389629810485"/>
  </sheetPr>
  <dimension ref="B2:L33"/>
  <sheetViews>
    <sheetView showGridLines="0" tabSelected="1" workbookViewId="0">
      <selection activeCell="H17" sqref="H17"/>
    </sheetView>
  </sheetViews>
  <sheetFormatPr defaultColWidth="9" defaultRowHeight="15.75"/>
  <cols>
    <col min="1" max="1" width="2.625" style="43" customWidth="1"/>
    <col min="2" max="16384" width="9" style="43"/>
  </cols>
  <sheetData>
    <row r="2" spans="2:12" ht="28.5">
      <c r="B2" s="42"/>
    </row>
    <row r="3" spans="2:12" ht="23.25" customHeight="1"/>
    <row r="4" spans="2:12" ht="30" customHeight="1">
      <c r="B4" s="44" t="s">
        <v>176</v>
      </c>
    </row>
    <row r="5" spans="2:12" ht="18" customHeight="1"/>
    <row r="6" spans="2:12" ht="18" customHeight="1">
      <c r="B6" s="45" t="s">
        <v>114</v>
      </c>
      <c r="C6" s="45"/>
      <c r="D6" s="45"/>
      <c r="E6" s="45"/>
    </row>
    <row r="7" spans="2:12" ht="18" customHeight="1">
      <c r="B7" s="84" t="s">
        <v>73</v>
      </c>
      <c r="C7" s="84"/>
      <c r="D7" s="45"/>
      <c r="E7" s="45"/>
    </row>
    <row r="8" spans="2:12" ht="18" customHeight="1">
      <c r="B8" s="45" t="s">
        <v>205</v>
      </c>
      <c r="C8" s="45"/>
      <c r="D8" s="45"/>
      <c r="E8" s="45"/>
    </row>
    <row r="9" spans="2:12" ht="18" customHeight="1">
      <c r="B9" s="45" t="s">
        <v>206</v>
      </c>
      <c r="C9" s="45"/>
      <c r="D9" s="45"/>
      <c r="E9" s="45"/>
      <c r="J9" s="46"/>
      <c r="K9" s="46"/>
      <c r="L9" s="46"/>
    </row>
    <row r="10" spans="2:12" ht="18" customHeight="1">
      <c r="B10" s="75" t="s">
        <v>173</v>
      </c>
      <c r="C10" s="85" t="s">
        <v>174</v>
      </c>
      <c r="D10" s="85"/>
      <c r="E10" s="45"/>
      <c r="F10" s="47" t="s">
        <v>116</v>
      </c>
      <c r="G10" s="60" t="str">
        <f>VLOOKUP(C10,県別リスト!B54:C107,2,0)</f>
        <v>　</v>
      </c>
      <c r="H10" s="43" t="s">
        <v>115</v>
      </c>
      <c r="I10" s="46"/>
      <c r="J10" s="46"/>
      <c r="K10" s="46"/>
      <c r="L10" s="46"/>
    </row>
    <row r="11" spans="2:12" ht="18" customHeight="1">
      <c r="B11" s="54"/>
      <c r="C11" s="55"/>
      <c r="D11" s="55"/>
      <c r="E11" s="54"/>
      <c r="F11" s="56"/>
      <c r="G11" s="57"/>
      <c r="H11" s="58"/>
      <c r="I11" s="59"/>
      <c r="J11" s="46"/>
      <c r="K11" s="46"/>
      <c r="L11" s="46"/>
    </row>
    <row r="12" spans="2:12" ht="18" customHeight="1">
      <c r="B12" s="54"/>
      <c r="C12" s="54"/>
      <c r="D12" s="54"/>
      <c r="E12" s="54"/>
      <c r="F12" s="58"/>
      <c r="G12" s="58"/>
      <c r="H12" s="58"/>
      <c r="I12" s="59"/>
      <c r="J12" s="46"/>
      <c r="K12" s="46"/>
      <c r="L12" s="46"/>
    </row>
    <row r="13" spans="2:12" ht="18" customHeight="1">
      <c r="B13" s="45" t="s">
        <v>117</v>
      </c>
      <c r="C13" s="45"/>
      <c r="D13" s="86" t="str">
        <f>VLOOKUP(B7,県別リスト!B3:G50,2,0)</f>
        <v>北海道支店</v>
      </c>
      <c r="E13" s="86"/>
      <c r="F13" s="43" t="s">
        <v>115</v>
      </c>
      <c r="I13" s="46"/>
      <c r="J13" s="46"/>
      <c r="K13" s="48" t="s">
        <v>89</v>
      </c>
      <c r="L13" s="49" t="str">
        <f>VLOOKUP(表紙!D13,県別リスト!C3:G50,3,0)</f>
        <v>北海道支店　福祉介護課行き</v>
      </c>
    </row>
    <row r="14" spans="2:12">
      <c r="B14" s="45"/>
      <c r="C14" s="45"/>
      <c r="D14" s="45"/>
      <c r="E14" s="45"/>
      <c r="I14" s="46"/>
      <c r="K14" s="48" t="s">
        <v>1</v>
      </c>
      <c r="L14" s="49" t="str">
        <f>VLOOKUP(表紙!D13,県別リスト!C3:G50,2,0)</f>
        <v>北海道支店　福祉介護課</v>
      </c>
    </row>
    <row r="15" spans="2:12">
      <c r="B15" s="45"/>
      <c r="C15" s="45"/>
      <c r="D15" s="45"/>
      <c r="E15" s="45"/>
      <c r="K15" s="48" t="s">
        <v>90</v>
      </c>
      <c r="L15" s="49" t="str">
        <f>VLOOKUP(表紙!D13,県別リスト!C3:G50,4,0)</f>
        <v>0126-63-4285</v>
      </c>
    </row>
    <row r="16" spans="2:12" ht="30" customHeight="1">
      <c r="B16" s="44" t="s">
        <v>110</v>
      </c>
      <c r="D16" s="45"/>
      <c r="E16" s="50" t="s">
        <v>111</v>
      </c>
      <c r="K16" s="48" t="s">
        <v>91</v>
      </c>
      <c r="L16" s="49" t="str">
        <f>VLOOKUP(表紙!D13,県別リスト!C3:G50,5,0)</f>
        <v>0126-63-4459</v>
      </c>
    </row>
    <row r="17" spans="2:9">
      <c r="B17" s="45"/>
      <c r="C17" s="45"/>
      <c r="D17" s="45"/>
      <c r="E17" s="45"/>
    </row>
    <row r="18" spans="2:9" ht="30" customHeight="1">
      <c r="B18" s="44" t="s">
        <v>112</v>
      </c>
      <c r="D18" s="45"/>
      <c r="E18" s="45"/>
    </row>
    <row r="19" spans="2:9">
      <c r="B19" s="44" t="s">
        <v>113</v>
      </c>
      <c r="D19" s="45"/>
      <c r="E19" s="45"/>
    </row>
    <row r="24" spans="2:9">
      <c r="B24" s="87" t="s">
        <v>109</v>
      </c>
      <c r="C24" s="87"/>
      <c r="D24" s="87"/>
      <c r="E24" s="87"/>
      <c r="F24" s="87"/>
      <c r="G24" s="87"/>
      <c r="H24" s="87"/>
      <c r="I24" s="87"/>
    </row>
    <row r="26" spans="2:9">
      <c r="B26" s="52" t="s">
        <v>179</v>
      </c>
      <c r="C26" s="52"/>
      <c r="D26" s="52"/>
      <c r="E26" s="52"/>
      <c r="F26" s="52"/>
    </row>
    <row r="27" spans="2:9">
      <c r="B27" s="52" t="s">
        <v>180</v>
      </c>
      <c r="C27" s="52"/>
      <c r="D27" s="52"/>
      <c r="E27" s="52"/>
      <c r="F27" s="52"/>
      <c r="G27" s="53"/>
      <c r="H27" s="53"/>
    </row>
    <row r="28" spans="2:9">
      <c r="B28" s="52"/>
      <c r="C28" s="52" t="s">
        <v>182</v>
      </c>
      <c r="D28" s="52"/>
      <c r="E28" s="52"/>
      <c r="F28" s="52"/>
      <c r="G28" s="53"/>
      <c r="H28" s="53"/>
    </row>
    <row r="29" spans="2:9">
      <c r="B29" s="52"/>
      <c r="C29" s="52"/>
      <c r="D29" s="52"/>
      <c r="E29" s="52"/>
      <c r="F29" s="52"/>
    </row>
    <row r="30" spans="2:9">
      <c r="B30" s="52" t="s">
        <v>185</v>
      </c>
      <c r="C30" s="52"/>
      <c r="D30" s="52"/>
      <c r="E30" s="52"/>
      <c r="F30" s="52"/>
    </row>
    <row r="31" spans="2:9">
      <c r="B31" s="52"/>
      <c r="C31" s="52"/>
      <c r="D31" s="52"/>
      <c r="E31" s="52"/>
      <c r="F31" s="52"/>
    </row>
    <row r="32" spans="2:9">
      <c r="B32" s="52" t="s">
        <v>210</v>
      </c>
      <c r="C32" s="52"/>
      <c r="D32" s="52"/>
      <c r="E32" s="52"/>
      <c r="F32" s="52"/>
    </row>
    <row r="33" spans="2:6">
      <c r="B33" s="52" t="s">
        <v>211</v>
      </c>
      <c r="C33" s="52"/>
      <c r="D33" s="52"/>
      <c r="E33" s="52"/>
      <c r="F33" s="52"/>
    </row>
  </sheetData>
  <mergeCells count="4">
    <mergeCell ref="B7:C7"/>
    <mergeCell ref="C10:D10"/>
    <mergeCell ref="D13:E13"/>
    <mergeCell ref="B24:I24"/>
  </mergeCells>
  <phoneticPr fontId="3"/>
  <hyperlinks>
    <hyperlink ref="E16" location="発注書!A1" display="発注書はこちら" xr:uid="{F6A32144-4C3C-43D2-B164-AABE2E94FEC3}"/>
  </hyperlink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2CC2558-CA6F-4D27-A1C5-0A9DC2791943}">
          <x14:formula1>
            <xm:f>県別リスト!$B$3:$B$50</xm:f>
          </x14:formula1>
          <xm:sqref>B7:C7</xm:sqref>
        </x14:dataValidation>
        <x14:dataValidation type="list" allowBlank="1" showInputMessage="1" showErrorMessage="1" xr:uid="{A56D6385-773F-4ACE-9FB4-D10B2D3B273D}">
          <x14:formula1>
            <xm:f>県別リスト!$B$54:$B$107</xm:f>
          </x14:formula1>
          <xm:sqref>C10:D11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AF57B-B104-42D5-B0FC-4A35181FAFC5}">
  <sheetPr codeName="Sheet2">
    <tabColor rgb="FF00B0F0"/>
  </sheetPr>
  <dimension ref="A1:Y42"/>
  <sheetViews>
    <sheetView showGridLines="0" workbookViewId="0">
      <selection activeCell="B1" sqref="B1"/>
    </sheetView>
  </sheetViews>
  <sheetFormatPr defaultRowHeight="13.5"/>
  <cols>
    <col min="1" max="1" width="2.625" style="1" customWidth="1"/>
    <col min="2" max="2" width="35.875" style="1" customWidth="1"/>
    <col min="3" max="3" width="15.25" style="1" customWidth="1"/>
    <col min="4" max="4" width="7.125" style="1" customWidth="1"/>
    <col min="5" max="5" width="9.5" style="1" customWidth="1"/>
    <col min="6" max="6" width="9.125" style="1" customWidth="1"/>
    <col min="7" max="7" width="20.625" style="1" customWidth="1"/>
    <col min="8" max="256" width="9" style="1"/>
    <col min="257" max="257" width="2.625" style="1" customWidth="1"/>
    <col min="258" max="258" width="35.75" style="1" customWidth="1"/>
    <col min="259" max="259" width="18" style="1" customWidth="1"/>
    <col min="260" max="260" width="7.125" style="1" customWidth="1"/>
    <col min="261" max="261" width="8.125" style="1" customWidth="1"/>
    <col min="262" max="262" width="9.125" style="1" customWidth="1"/>
    <col min="263" max="263" width="14.75" style="1" customWidth="1"/>
    <col min="264" max="512" width="9" style="1"/>
    <col min="513" max="513" width="2.625" style="1" customWidth="1"/>
    <col min="514" max="514" width="35.75" style="1" customWidth="1"/>
    <col min="515" max="515" width="18" style="1" customWidth="1"/>
    <col min="516" max="516" width="7.125" style="1" customWidth="1"/>
    <col min="517" max="517" width="8.125" style="1" customWidth="1"/>
    <col min="518" max="518" width="9.125" style="1" customWidth="1"/>
    <col min="519" max="519" width="14.75" style="1" customWidth="1"/>
    <col min="520" max="768" width="9" style="1"/>
    <col min="769" max="769" width="2.625" style="1" customWidth="1"/>
    <col min="770" max="770" width="35.75" style="1" customWidth="1"/>
    <col min="771" max="771" width="18" style="1" customWidth="1"/>
    <col min="772" max="772" width="7.125" style="1" customWidth="1"/>
    <col min="773" max="773" width="8.125" style="1" customWidth="1"/>
    <col min="774" max="774" width="9.125" style="1" customWidth="1"/>
    <col min="775" max="775" width="14.75" style="1" customWidth="1"/>
    <col min="776" max="1024" width="9" style="1"/>
    <col min="1025" max="1025" width="2.625" style="1" customWidth="1"/>
    <col min="1026" max="1026" width="35.75" style="1" customWidth="1"/>
    <col min="1027" max="1027" width="18" style="1" customWidth="1"/>
    <col min="1028" max="1028" width="7.125" style="1" customWidth="1"/>
    <col min="1029" max="1029" width="8.125" style="1" customWidth="1"/>
    <col min="1030" max="1030" width="9.125" style="1" customWidth="1"/>
    <col min="1031" max="1031" width="14.75" style="1" customWidth="1"/>
    <col min="1032" max="1280" width="9" style="1"/>
    <col min="1281" max="1281" width="2.625" style="1" customWidth="1"/>
    <col min="1282" max="1282" width="35.75" style="1" customWidth="1"/>
    <col min="1283" max="1283" width="18" style="1" customWidth="1"/>
    <col min="1284" max="1284" width="7.125" style="1" customWidth="1"/>
    <col min="1285" max="1285" width="8.125" style="1" customWidth="1"/>
    <col min="1286" max="1286" width="9.125" style="1" customWidth="1"/>
    <col min="1287" max="1287" width="14.75" style="1" customWidth="1"/>
    <col min="1288" max="1536" width="9" style="1"/>
    <col min="1537" max="1537" width="2.625" style="1" customWidth="1"/>
    <col min="1538" max="1538" width="35.75" style="1" customWidth="1"/>
    <col min="1539" max="1539" width="18" style="1" customWidth="1"/>
    <col min="1540" max="1540" width="7.125" style="1" customWidth="1"/>
    <col min="1541" max="1541" width="8.125" style="1" customWidth="1"/>
    <col min="1542" max="1542" width="9.125" style="1" customWidth="1"/>
    <col min="1543" max="1543" width="14.75" style="1" customWidth="1"/>
    <col min="1544" max="1792" width="9" style="1"/>
    <col min="1793" max="1793" width="2.625" style="1" customWidth="1"/>
    <col min="1794" max="1794" width="35.75" style="1" customWidth="1"/>
    <col min="1795" max="1795" width="18" style="1" customWidth="1"/>
    <col min="1796" max="1796" width="7.125" style="1" customWidth="1"/>
    <col min="1797" max="1797" width="8.125" style="1" customWidth="1"/>
    <col min="1798" max="1798" width="9.125" style="1" customWidth="1"/>
    <col min="1799" max="1799" width="14.75" style="1" customWidth="1"/>
    <col min="1800" max="2048" width="9" style="1"/>
    <col min="2049" max="2049" width="2.625" style="1" customWidth="1"/>
    <col min="2050" max="2050" width="35.75" style="1" customWidth="1"/>
    <col min="2051" max="2051" width="18" style="1" customWidth="1"/>
    <col min="2052" max="2052" width="7.125" style="1" customWidth="1"/>
    <col min="2053" max="2053" width="8.125" style="1" customWidth="1"/>
    <col min="2054" max="2054" width="9.125" style="1" customWidth="1"/>
    <col min="2055" max="2055" width="14.75" style="1" customWidth="1"/>
    <col min="2056" max="2304" width="9" style="1"/>
    <col min="2305" max="2305" width="2.625" style="1" customWidth="1"/>
    <col min="2306" max="2306" width="35.75" style="1" customWidth="1"/>
    <col min="2307" max="2307" width="18" style="1" customWidth="1"/>
    <col min="2308" max="2308" width="7.125" style="1" customWidth="1"/>
    <col min="2309" max="2309" width="8.125" style="1" customWidth="1"/>
    <col min="2310" max="2310" width="9.125" style="1" customWidth="1"/>
    <col min="2311" max="2311" width="14.75" style="1" customWidth="1"/>
    <col min="2312" max="2560" width="9" style="1"/>
    <col min="2561" max="2561" width="2.625" style="1" customWidth="1"/>
    <col min="2562" max="2562" width="35.75" style="1" customWidth="1"/>
    <col min="2563" max="2563" width="18" style="1" customWidth="1"/>
    <col min="2564" max="2564" width="7.125" style="1" customWidth="1"/>
    <col min="2565" max="2565" width="8.125" style="1" customWidth="1"/>
    <col min="2566" max="2566" width="9.125" style="1" customWidth="1"/>
    <col min="2567" max="2567" width="14.75" style="1" customWidth="1"/>
    <col min="2568" max="2816" width="9" style="1"/>
    <col min="2817" max="2817" width="2.625" style="1" customWidth="1"/>
    <col min="2818" max="2818" width="35.75" style="1" customWidth="1"/>
    <col min="2819" max="2819" width="18" style="1" customWidth="1"/>
    <col min="2820" max="2820" width="7.125" style="1" customWidth="1"/>
    <col min="2821" max="2821" width="8.125" style="1" customWidth="1"/>
    <col min="2822" max="2822" width="9.125" style="1" customWidth="1"/>
    <col min="2823" max="2823" width="14.75" style="1" customWidth="1"/>
    <col min="2824" max="3072" width="9" style="1"/>
    <col min="3073" max="3073" width="2.625" style="1" customWidth="1"/>
    <col min="3074" max="3074" width="35.75" style="1" customWidth="1"/>
    <col min="3075" max="3075" width="18" style="1" customWidth="1"/>
    <col min="3076" max="3076" width="7.125" style="1" customWidth="1"/>
    <col min="3077" max="3077" width="8.125" style="1" customWidth="1"/>
    <col min="3078" max="3078" width="9.125" style="1" customWidth="1"/>
    <col min="3079" max="3079" width="14.75" style="1" customWidth="1"/>
    <col min="3080" max="3328" width="9" style="1"/>
    <col min="3329" max="3329" width="2.625" style="1" customWidth="1"/>
    <col min="3330" max="3330" width="35.75" style="1" customWidth="1"/>
    <col min="3331" max="3331" width="18" style="1" customWidth="1"/>
    <col min="3332" max="3332" width="7.125" style="1" customWidth="1"/>
    <col min="3333" max="3333" width="8.125" style="1" customWidth="1"/>
    <col min="3334" max="3334" width="9.125" style="1" customWidth="1"/>
    <col min="3335" max="3335" width="14.75" style="1" customWidth="1"/>
    <col min="3336" max="3584" width="9" style="1"/>
    <col min="3585" max="3585" width="2.625" style="1" customWidth="1"/>
    <col min="3586" max="3586" width="35.75" style="1" customWidth="1"/>
    <col min="3587" max="3587" width="18" style="1" customWidth="1"/>
    <col min="3588" max="3588" width="7.125" style="1" customWidth="1"/>
    <col min="3589" max="3589" width="8.125" style="1" customWidth="1"/>
    <col min="3590" max="3590" width="9.125" style="1" customWidth="1"/>
    <col min="3591" max="3591" width="14.75" style="1" customWidth="1"/>
    <col min="3592" max="3840" width="9" style="1"/>
    <col min="3841" max="3841" width="2.625" style="1" customWidth="1"/>
    <col min="3842" max="3842" width="35.75" style="1" customWidth="1"/>
    <col min="3843" max="3843" width="18" style="1" customWidth="1"/>
    <col min="3844" max="3844" width="7.125" style="1" customWidth="1"/>
    <col min="3845" max="3845" width="8.125" style="1" customWidth="1"/>
    <col min="3846" max="3846" width="9.125" style="1" customWidth="1"/>
    <col min="3847" max="3847" width="14.75" style="1" customWidth="1"/>
    <col min="3848" max="4096" width="9" style="1"/>
    <col min="4097" max="4097" width="2.625" style="1" customWidth="1"/>
    <col min="4098" max="4098" width="35.75" style="1" customWidth="1"/>
    <col min="4099" max="4099" width="18" style="1" customWidth="1"/>
    <col min="4100" max="4100" width="7.125" style="1" customWidth="1"/>
    <col min="4101" max="4101" width="8.125" style="1" customWidth="1"/>
    <col min="4102" max="4102" width="9.125" style="1" customWidth="1"/>
    <col min="4103" max="4103" width="14.75" style="1" customWidth="1"/>
    <col min="4104" max="4352" width="9" style="1"/>
    <col min="4353" max="4353" width="2.625" style="1" customWidth="1"/>
    <col min="4354" max="4354" width="35.75" style="1" customWidth="1"/>
    <col min="4355" max="4355" width="18" style="1" customWidth="1"/>
    <col min="4356" max="4356" width="7.125" style="1" customWidth="1"/>
    <col min="4357" max="4357" width="8.125" style="1" customWidth="1"/>
    <col min="4358" max="4358" width="9.125" style="1" customWidth="1"/>
    <col min="4359" max="4359" width="14.75" style="1" customWidth="1"/>
    <col min="4360" max="4608" width="9" style="1"/>
    <col min="4609" max="4609" width="2.625" style="1" customWidth="1"/>
    <col min="4610" max="4610" width="35.75" style="1" customWidth="1"/>
    <col min="4611" max="4611" width="18" style="1" customWidth="1"/>
    <col min="4612" max="4612" width="7.125" style="1" customWidth="1"/>
    <col min="4613" max="4613" width="8.125" style="1" customWidth="1"/>
    <col min="4614" max="4614" width="9.125" style="1" customWidth="1"/>
    <col min="4615" max="4615" width="14.75" style="1" customWidth="1"/>
    <col min="4616" max="4864" width="9" style="1"/>
    <col min="4865" max="4865" width="2.625" style="1" customWidth="1"/>
    <col min="4866" max="4866" width="35.75" style="1" customWidth="1"/>
    <col min="4867" max="4867" width="18" style="1" customWidth="1"/>
    <col min="4868" max="4868" width="7.125" style="1" customWidth="1"/>
    <col min="4869" max="4869" width="8.125" style="1" customWidth="1"/>
    <col min="4870" max="4870" width="9.125" style="1" customWidth="1"/>
    <col min="4871" max="4871" width="14.75" style="1" customWidth="1"/>
    <col min="4872" max="5120" width="9" style="1"/>
    <col min="5121" max="5121" width="2.625" style="1" customWidth="1"/>
    <col min="5122" max="5122" width="35.75" style="1" customWidth="1"/>
    <col min="5123" max="5123" width="18" style="1" customWidth="1"/>
    <col min="5124" max="5124" width="7.125" style="1" customWidth="1"/>
    <col min="5125" max="5125" width="8.125" style="1" customWidth="1"/>
    <col min="5126" max="5126" width="9.125" style="1" customWidth="1"/>
    <col min="5127" max="5127" width="14.75" style="1" customWidth="1"/>
    <col min="5128" max="5376" width="9" style="1"/>
    <col min="5377" max="5377" width="2.625" style="1" customWidth="1"/>
    <col min="5378" max="5378" width="35.75" style="1" customWidth="1"/>
    <col min="5379" max="5379" width="18" style="1" customWidth="1"/>
    <col min="5380" max="5380" width="7.125" style="1" customWidth="1"/>
    <col min="5381" max="5381" width="8.125" style="1" customWidth="1"/>
    <col min="5382" max="5382" width="9.125" style="1" customWidth="1"/>
    <col min="5383" max="5383" width="14.75" style="1" customWidth="1"/>
    <col min="5384" max="5632" width="9" style="1"/>
    <col min="5633" max="5633" width="2.625" style="1" customWidth="1"/>
    <col min="5634" max="5634" width="35.75" style="1" customWidth="1"/>
    <col min="5635" max="5635" width="18" style="1" customWidth="1"/>
    <col min="5636" max="5636" width="7.125" style="1" customWidth="1"/>
    <col min="5637" max="5637" width="8.125" style="1" customWidth="1"/>
    <col min="5638" max="5638" width="9.125" style="1" customWidth="1"/>
    <col min="5639" max="5639" width="14.75" style="1" customWidth="1"/>
    <col min="5640" max="5888" width="9" style="1"/>
    <col min="5889" max="5889" width="2.625" style="1" customWidth="1"/>
    <col min="5890" max="5890" width="35.75" style="1" customWidth="1"/>
    <col min="5891" max="5891" width="18" style="1" customWidth="1"/>
    <col min="5892" max="5892" width="7.125" style="1" customWidth="1"/>
    <col min="5893" max="5893" width="8.125" style="1" customWidth="1"/>
    <col min="5894" max="5894" width="9.125" style="1" customWidth="1"/>
    <col min="5895" max="5895" width="14.75" style="1" customWidth="1"/>
    <col min="5896" max="6144" width="9" style="1"/>
    <col min="6145" max="6145" width="2.625" style="1" customWidth="1"/>
    <col min="6146" max="6146" width="35.75" style="1" customWidth="1"/>
    <col min="6147" max="6147" width="18" style="1" customWidth="1"/>
    <col min="6148" max="6148" width="7.125" style="1" customWidth="1"/>
    <col min="6149" max="6149" width="8.125" style="1" customWidth="1"/>
    <col min="6150" max="6150" width="9.125" style="1" customWidth="1"/>
    <col min="6151" max="6151" width="14.75" style="1" customWidth="1"/>
    <col min="6152" max="6400" width="9" style="1"/>
    <col min="6401" max="6401" width="2.625" style="1" customWidth="1"/>
    <col min="6402" max="6402" width="35.75" style="1" customWidth="1"/>
    <col min="6403" max="6403" width="18" style="1" customWidth="1"/>
    <col min="6404" max="6404" width="7.125" style="1" customWidth="1"/>
    <col min="6405" max="6405" width="8.125" style="1" customWidth="1"/>
    <col min="6406" max="6406" width="9.125" style="1" customWidth="1"/>
    <col min="6407" max="6407" width="14.75" style="1" customWidth="1"/>
    <col min="6408" max="6656" width="9" style="1"/>
    <col min="6657" max="6657" width="2.625" style="1" customWidth="1"/>
    <col min="6658" max="6658" width="35.75" style="1" customWidth="1"/>
    <col min="6659" max="6659" width="18" style="1" customWidth="1"/>
    <col min="6660" max="6660" width="7.125" style="1" customWidth="1"/>
    <col min="6661" max="6661" width="8.125" style="1" customWidth="1"/>
    <col min="6662" max="6662" width="9.125" style="1" customWidth="1"/>
    <col min="6663" max="6663" width="14.75" style="1" customWidth="1"/>
    <col min="6664" max="6912" width="9" style="1"/>
    <col min="6913" max="6913" width="2.625" style="1" customWidth="1"/>
    <col min="6914" max="6914" width="35.75" style="1" customWidth="1"/>
    <col min="6915" max="6915" width="18" style="1" customWidth="1"/>
    <col min="6916" max="6916" width="7.125" style="1" customWidth="1"/>
    <col min="6917" max="6917" width="8.125" style="1" customWidth="1"/>
    <col min="6918" max="6918" width="9.125" style="1" customWidth="1"/>
    <col min="6919" max="6919" width="14.75" style="1" customWidth="1"/>
    <col min="6920" max="7168" width="9" style="1"/>
    <col min="7169" max="7169" width="2.625" style="1" customWidth="1"/>
    <col min="7170" max="7170" width="35.75" style="1" customWidth="1"/>
    <col min="7171" max="7171" width="18" style="1" customWidth="1"/>
    <col min="7172" max="7172" width="7.125" style="1" customWidth="1"/>
    <col min="7173" max="7173" width="8.125" style="1" customWidth="1"/>
    <col min="7174" max="7174" width="9.125" style="1" customWidth="1"/>
    <col min="7175" max="7175" width="14.75" style="1" customWidth="1"/>
    <col min="7176" max="7424" width="9" style="1"/>
    <col min="7425" max="7425" width="2.625" style="1" customWidth="1"/>
    <col min="7426" max="7426" width="35.75" style="1" customWidth="1"/>
    <col min="7427" max="7427" width="18" style="1" customWidth="1"/>
    <col min="7428" max="7428" width="7.125" style="1" customWidth="1"/>
    <col min="7429" max="7429" width="8.125" style="1" customWidth="1"/>
    <col min="7430" max="7430" width="9.125" style="1" customWidth="1"/>
    <col min="7431" max="7431" width="14.75" style="1" customWidth="1"/>
    <col min="7432" max="7680" width="9" style="1"/>
    <col min="7681" max="7681" width="2.625" style="1" customWidth="1"/>
    <col min="7682" max="7682" width="35.75" style="1" customWidth="1"/>
    <col min="7683" max="7683" width="18" style="1" customWidth="1"/>
    <col min="7684" max="7684" width="7.125" style="1" customWidth="1"/>
    <col min="7685" max="7685" width="8.125" style="1" customWidth="1"/>
    <col min="7686" max="7686" width="9.125" style="1" customWidth="1"/>
    <col min="7687" max="7687" width="14.75" style="1" customWidth="1"/>
    <col min="7688" max="7936" width="9" style="1"/>
    <col min="7937" max="7937" width="2.625" style="1" customWidth="1"/>
    <col min="7938" max="7938" width="35.75" style="1" customWidth="1"/>
    <col min="7939" max="7939" width="18" style="1" customWidth="1"/>
    <col min="7940" max="7940" width="7.125" style="1" customWidth="1"/>
    <col min="7941" max="7941" width="8.125" style="1" customWidth="1"/>
    <col min="7942" max="7942" width="9.125" style="1" customWidth="1"/>
    <col min="7943" max="7943" width="14.75" style="1" customWidth="1"/>
    <col min="7944" max="8192" width="9" style="1"/>
    <col min="8193" max="8193" width="2.625" style="1" customWidth="1"/>
    <col min="8194" max="8194" width="35.75" style="1" customWidth="1"/>
    <col min="8195" max="8195" width="18" style="1" customWidth="1"/>
    <col min="8196" max="8196" width="7.125" style="1" customWidth="1"/>
    <col min="8197" max="8197" width="8.125" style="1" customWidth="1"/>
    <col min="8198" max="8198" width="9.125" style="1" customWidth="1"/>
    <col min="8199" max="8199" width="14.75" style="1" customWidth="1"/>
    <col min="8200" max="8448" width="9" style="1"/>
    <col min="8449" max="8449" width="2.625" style="1" customWidth="1"/>
    <col min="8450" max="8450" width="35.75" style="1" customWidth="1"/>
    <col min="8451" max="8451" width="18" style="1" customWidth="1"/>
    <col min="8452" max="8452" width="7.125" style="1" customWidth="1"/>
    <col min="8453" max="8453" width="8.125" style="1" customWidth="1"/>
    <col min="8454" max="8454" width="9.125" style="1" customWidth="1"/>
    <col min="8455" max="8455" width="14.75" style="1" customWidth="1"/>
    <col min="8456" max="8704" width="9" style="1"/>
    <col min="8705" max="8705" width="2.625" style="1" customWidth="1"/>
    <col min="8706" max="8706" width="35.75" style="1" customWidth="1"/>
    <col min="8707" max="8707" width="18" style="1" customWidth="1"/>
    <col min="8708" max="8708" width="7.125" style="1" customWidth="1"/>
    <col min="8709" max="8709" width="8.125" style="1" customWidth="1"/>
    <col min="8710" max="8710" width="9.125" style="1" customWidth="1"/>
    <col min="8711" max="8711" width="14.75" style="1" customWidth="1"/>
    <col min="8712" max="8960" width="9" style="1"/>
    <col min="8961" max="8961" width="2.625" style="1" customWidth="1"/>
    <col min="8962" max="8962" width="35.75" style="1" customWidth="1"/>
    <col min="8963" max="8963" width="18" style="1" customWidth="1"/>
    <col min="8964" max="8964" width="7.125" style="1" customWidth="1"/>
    <col min="8965" max="8965" width="8.125" style="1" customWidth="1"/>
    <col min="8966" max="8966" width="9.125" style="1" customWidth="1"/>
    <col min="8967" max="8967" width="14.75" style="1" customWidth="1"/>
    <col min="8968" max="9216" width="9" style="1"/>
    <col min="9217" max="9217" width="2.625" style="1" customWidth="1"/>
    <col min="9218" max="9218" width="35.75" style="1" customWidth="1"/>
    <col min="9219" max="9219" width="18" style="1" customWidth="1"/>
    <col min="9220" max="9220" width="7.125" style="1" customWidth="1"/>
    <col min="9221" max="9221" width="8.125" style="1" customWidth="1"/>
    <col min="9222" max="9222" width="9.125" style="1" customWidth="1"/>
    <col min="9223" max="9223" width="14.75" style="1" customWidth="1"/>
    <col min="9224" max="9472" width="9" style="1"/>
    <col min="9473" max="9473" width="2.625" style="1" customWidth="1"/>
    <col min="9474" max="9474" width="35.75" style="1" customWidth="1"/>
    <col min="9475" max="9475" width="18" style="1" customWidth="1"/>
    <col min="9476" max="9476" width="7.125" style="1" customWidth="1"/>
    <col min="9477" max="9477" width="8.125" style="1" customWidth="1"/>
    <col min="9478" max="9478" width="9.125" style="1" customWidth="1"/>
    <col min="9479" max="9479" width="14.75" style="1" customWidth="1"/>
    <col min="9480" max="9728" width="9" style="1"/>
    <col min="9729" max="9729" width="2.625" style="1" customWidth="1"/>
    <col min="9730" max="9730" width="35.75" style="1" customWidth="1"/>
    <col min="9731" max="9731" width="18" style="1" customWidth="1"/>
    <col min="9732" max="9732" width="7.125" style="1" customWidth="1"/>
    <col min="9733" max="9733" width="8.125" style="1" customWidth="1"/>
    <col min="9734" max="9734" width="9.125" style="1" customWidth="1"/>
    <col min="9735" max="9735" width="14.75" style="1" customWidth="1"/>
    <col min="9736" max="9984" width="9" style="1"/>
    <col min="9985" max="9985" width="2.625" style="1" customWidth="1"/>
    <col min="9986" max="9986" width="35.75" style="1" customWidth="1"/>
    <col min="9987" max="9987" width="18" style="1" customWidth="1"/>
    <col min="9988" max="9988" width="7.125" style="1" customWidth="1"/>
    <col min="9989" max="9989" width="8.125" style="1" customWidth="1"/>
    <col min="9990" max="9990" width="9.125" style="1" customWidth="1"/>
    <col min="9991" max="9991" width="14.75" style="1" customWidth="1"/>
    <col min="9992" max="10240" width="9" style="1"/>
    <col min="10241" max="10241" width="2.625" style="1" customWidth="1"/>
    <col min="10242" max="10242" width="35.75" style="1" customWidth="1"/>
    <col min="10243" max="10243" width="18" style="1" customWidth="1"/>
    <col min="10244" max="10244" width="7.125" style="1" customWidth="1"/>
    <col min="10245" max="10245" width="8.125" style="1" customWidth="1"/>
    <col min="10246" max="10246" width="9.125" style="1" customWidth="1"/>
    <col min="10247" max="10247" width="14.75" style="1" customWidth="1"/>
    <col min="10248" max="10496" width="9" style="1"/>
    <col min="10497" max="10497" width="2.625" style="1" customWidth="1"/>
    <col min="10498" max="10498" width="35.75" style="1" customWidth="1"/>
    <col min="10499" max="10499" width="18" style="1" customWidth="1"/>
    <col min="10500" max="10500" width="7.125" style="1" customWidth="1"/>
    <col min="10501" max="10501" width="8.125" style="1" customWidth="1"/>
    <col min="10502" max="10502" width="9.125" style="1" customWidth="1"/>
    <col min="10503" max="10503" width="14.75" style="1" customWidth="1"/>
    <col min="10504" max="10752" width="9" style="1"/>
    <col min="10753" max="10753" width="2.625" style="1" customWidth="1"/>
    <col min="10754" max="10754" width="35.75" style="1" customWidth="1"/>
    <col min="10755" max="10755" width="18" style="1" customWidth="1"/>
    <col min="10756" max="10756" width="7.125" style="1" customWidth="1"/>
    <col min="10757" max="10757" width="8.125" style="1" customWidth="1"/>
    <col min="10758" max="10758" width="9.125" style="1" customWidth="1"/>
    <col min="10759" max="10759" width="14.75" style="1" customWidth="1"/>
    <col min="10760" max="11008" width="9" style="1"/>
    <col min="11009" max="11009" width="2.625" style="1" customWidth="1"/>
    <col min="11010" max="11010" width="35.75" style="1" customWidth="1"/>
    <col min="11011" max="11011" width="18" style="1" customWidth="1"/>
    <col min="11012" max="11012" width="7.125" style="1" customWidth="1"/>
    <col min="11013" max="11013" width="8.125" style="1" customWidth="1"/>
    <col min="11014" max="11014" width="9.125" style="1" customWidth="1"/>
    <col min="11015" max="11015" width="14.75" style="1" customWidth="1"/>
    <col min="11016" max="11264" width="9" style="1"/>
    <col min="11265" max="11265" width="2.625" style="1" customWidth="1"/>
    <col min="11266" max="11266" width="35.75" style="1" customWidth="1"/>
    <col min="11267" max="11267" width="18" style="1" customWidth="1"/>
    <col min="11268" max="11268" width="7.125" style="1" customWidth="1"/>
    <col min="11269" max="11269" width="8.125" style="1" customWidth="1"/>
    <col min="11270" max="11270" width="9.125" style="1" customWidth="1"/>
    <col min="11271" max="11271" width="14.75" style="1" customWidth="1"/>
    <col min="11272" max="11520" width="9" style="1"/>
    <col min="11521" max="11521" width="2.625" style="1" customWidth="1"/>
    <col min="11522" max="11522" width="35.75" style="1" customWidth="1"/>
    <col min="11523" max="11523" width="18" style="1" customWidth="1"/>
    <col min="11524" max="11524" width="7.125" style="1" customWidth="1"/>
    <col min="11525" max="11525" width="8.125" style="1" customWidth="1"/>
    <col min="11526" max="11526" width="9.125" style="1" customWidth="1"/>
    <col min="11527" max="11527" width="14.75" style="1" customWidth="1"/>
    <col min="11528" max="11776" width="9" style="1"/>
    <col min="11777" max="11777" width="2.625" style="1" customWidth="1"/>
    <col min="11778" max="11778" width="35.75" style="1" customWidth="1"/>
    <col min="11779" max="11779" width="18" style="1" customWidth="1"/>
    <col min="11780" max="11780" width="7.125" style="1" customWidth="1"/>
    <col min="11781" max="11781" width="8.125" style="1" customWidth="1"/>
    <col min="11782" max="11782" width="9.125" style="1" customWidth="1"/>
    <col min="11783" max="11783" width="14.75" style="1" customWidth="1"/>
    <col min="11784" max="12032" width="9" style="1"/>
    <col min="12033" max="12033" width="2.625" style="1" customWidth="1"/>
    <col min="12034" max="12034" width="35.75" style="1" customWidth="1"/>
    <col min="12035" max="12035" width="18" style="1" customWidth="1"/>
    <col min="12036" max="12036" width="7.125" style="1" customWidth="1"/>
    <col min="12037" max="12037" width="8.125" style="1" customWidth="1"/>
    <col min="12038" max="12038" width="9.125" style="1" customWidth="1"/>
    <col min="12039" max="12039" width="14.75" style="1" customWidth="1"/>
    <col min="12040" max="12288" width="9" style="1"/>
    <col min="12289" max="12289" width="2.625" style="1" customWidth="1"/>
    <col min="12290" max="12290" width="35.75" style="1" customWidth="1"/>
    <col min="12291" max="12291" width="18" style="1" customWidth="1"/>
    <col min="12292" max="12292" width="7.125" style="1" customWidth="1"/>
    <col min="12293" max="12293" width="8.125" style="1" customWidth="1"/>
    <col min="12294" max="12294" width="9.125" style="1" customWidth="1"/>
    <col min="12295" max="12295" width="14.75" style="1" customWidth="1"/>
    <col min="12296" max="12544" width="9" style="1"/>
    <col min="12545" max="12545" width="2.625" style="1" customWidth="1"/>
    <col min="12546" max="12546" width="35.75" style="1" customWidth="1"/>
    <col min="12547" max="12547" width="18" style="1" customWidth="1"/>
    <col min="12548" max="12548" width="7.125" style="1" customWidth="1"/>
    <col min="12549" max="12549" width="8.125" style="1" customWidth="1"/>
    <col min="12550" max="12550" width="9.125" style="1" customWidth="1"/>
    <col min="12551" max="12551" width="14.75" style="1" customWidth="1"/>
    <col min="12552" max="12800" width="9" style="1"/>
    <col min="12801" max="12801" width="2.625" style="1" customWidth="1"/>
    <col min="12802" max="12802" width="35.75" style="1" customWidth="1"/>
    <col min="12803" max="12803" width="18" style="1" customWidth="1"/>
    <col min="12804" max="12804" width="7.125" style="1" customWidth="1"/>
    <col min="12805" max="12805" width="8.125" style="1" customWidth="1"/>
    <col min="12806" max="12806" width="9.125" style="1" customWidth="1"/>
    <col min="12807" max="12807" width="14.75" style="1" customWidth="1"/>
    <col min="12808" max="13056" width="9" style="1"/>
    <col min="13057" max="13057" width="2.625" style="1" customWidth="1"/>
    <col min="13058" max="13058" width="35.75" style="1" customWidth="1"/>
    <col min="13059" max="13059" width="18" style="1" customWidth="1"/>
    <col min="13060" max="13060" width="7.125" style="1" customWidth="1"/>
    <col min="13061" max="13061" width="8.125" style="1" customWidth="1"/>
    <col min="13062" max="13062" width="9.125" style="1" customWidth="1"/>
    <col min="13063" max="13063" width="14.75" style="1" customWidth="1"/>
    <col min="13064" max="13312" width="9" style="1"/>
    <col min="13313" max="13313" width="2.625" style="1" customWidth="1"/>
    <col min="13314" max="13314" width="35.75" style="1" customWidth="1"/>
    <col min="13315" max="13315" width="18" style="1" customWidth="1"/>
    <col min="13316" max="13316" width="7.125" style="1" customWidth="1"/>
    <col min="13317" max="13317" width="8.125" style="1" customWidth="1"/>
    <col min="13318" max="13318" width="9.125" style="1" customWidth="1"/>
    <col min="13319" max="13319" width="14.75" style="1" customWidth="1"/>
    <col min="13320" max="13568" width="9" style="1"/>
    <col min="13569" max="13569" width="2.625" style="1" customWidth="1"/>
    <col min="13570" max="13570" width="35.75" style="1" customWidth="1"/>
    <col min="13571" max="13571" width="18" style="1" customWidth="1"/>
    <col min="13572" max="13572" width="7.125" style="1" customWidth="1"/>
    <col min="13573" max="13573" width="8.125" style="1" customWidth="1"/>
    <col min="13574" max="13574" width="9.125" style="1" customWidth="1"/>
    <col min="13575" max="13575" width="14.75" style="1" customWidth="1"/>
    <col min="13576" max="13824" width="9" style="1"/>
    <col min="13825" max="13825" width="2.625" style="1" customWidth="1"/>
    <col min="13826" max="13826" width="35.75" style="1" customWidth="1"/>
    <col min="13827" max="13827" width="18" style="1" customWidth="1"/>
    <col min="13828" max="13828" width="7.125" style="1" customWidth="1"/>
    <col min="13829" max="13829" width="8.125" style="1" customWidth="1"/>
    <col min="13830" max="13830" width="9.125" style="1" customWidth="1"/>
    <col min="13831" max="13831" width="14.75" style="1" customWidth="1"/>
    <col min="13832" max="14080" width="9" style="1"/>
    <col min="14081" max="14081" width="2.625" style="1" customWidth="1"/>
    <col min="14082" max="14082" width="35.75" style="1" customWidth="1"/>
    <col min="14083" max="14083" width="18" style="1" customWidth="1"/>
    <col min="14084" max="14084" width="7.125" style="1" customWidth="1"/>
    <col min="14085" max="14085" width="8.125" style="1" customWidth="1"/>
    <col min="14086" max="14086" width="9.125" style="1" customWidth="1"/>
    <col min="14087" max="14087" width="14.75" style="1" customWidth="1"/>
    <col min="14088" max="14336" width="9" style="1"/>
    <col min="14337" max="14337" width="2.625" style="1" customWidth="1"/>
    <col min="14338" max="14338" width="35.75" style="1" customWidth="1"/>
    <col min="14339" max="14339" width="18" style="1" customWidth="1"/>
    <col min="14340" max="14340" width="7.125" style="1" customWidth="1"/>
    <col min="14341" max="14341" width="8.125" style="1" customWidth="1"/>
    <col min="14342" max="14342" width="9.125" style="1" customWidth="1"/>
    <col min="14343" max="14343" width="14.75" style="1" customWidth="1"/>
    <col min="14344" max="14592" width="9" style="1"/>
    <col min="14593" max="14593" width="2.625" style="1" customWidth="1"/>
    <col min="14594" max="14594" width="35.75" style="1" customWidth="1"/>
    <col min="14595" max="14595" width="18" style="1" customWidth="1"/>
    <col min="14596" max="14596" width="7.125" style="1" customWidth="1"/>
    <col min="14597" max="14597" width="8.125" style="1" customWidth="1"/>
    <col min="14598" max="14598" width="9.125" style="1" customWidth="1"/>
    <col min="14599" max="14599" width="14.75" style="1" customWidth="1"/>
    <col min="14600" max="14848" width="9" style="1"/>
    <col min="14849" max="14849" width="2.625" style="1" customWidth="1"/>
    <col min="14850" max="14850" width="35.75" style="1" customWidth="1"/>
    <col min="14851" max="14851" width="18" style="1" customWidth="1"/>
    <col min="14852" max="14852" width="7.125" style="1" customWidth="1"/>
    <col min="14853" max="14853" width="8.125" style="1" customWidth="1"/>
    <col min="14854" max="14854" width="9.125" style="1" customWidth="1"/>
    <col min="14855" max="14855" width="14.75" style="1" customWidth="1"/>
    <col min="14856" max="15104" width="9" style="1"/>
    <col min="15105" max="15105" width="2.625" style="1" customWidth="1"/>
    <col min="15106" max="15106" width="35.75" style="1" customWidth="1"/>
    <col min="15107" max="15107" width="18" style="1" customWidth="1"/>
    <col min="15108" max="15108" width="7.125" style="1" customWidth="1"/>
    <col min="15109" max="15109" width="8.125" style="1" customWidth="1"/>
    <col min="15110" max="15110" width="9.125" style="1" customWidth="1"/>
    <col min="15111" max="15111" width="14.75" style="1" customWidth="1"/>
    <col min="15112" max="15360" width="9" style="1"/>
    <col min="15361" max="15361" width="2.625" style="1" customWidth="1"/>
    <col min="15362" max="15362" width="35.75" style="1" customWidth="1"/>
    <col min="15363" max="15363" width="18" style="1" customWidth="1"/>
    <col min="15364" max="15364" width="7.125" style="1" customWidth="1"/>
    <col min="15365" max="15365" width="8.125" style="1" customWidth="1"/>
    <col min="15366" max="15366" width="9.125" style="1" customWidth="1"/>
    <col min="15367" max="15367" width="14.75" style="1" customWidth="1"/>
    <col min="15368" max="15616" width="9" style="1"/>
    <col min="15617" max="15617" width="2.625" style="1" customWidth="1"/>
    <col min="15618" max="15618" width="35.75" style="1" customWidth="1"/>
    <col min="15619" max="15619" width="18" style="1" customWidth="1"/>
    <col min="15620" max="15620" width="7.125" style="1" customWidth="1"/>
    <col min="15621" max="15621" width="8.125" style="1" customWidth="1"/>
    <col min="15622" max="15622" width="9.125" style="1" customWidth="1"/>
    <col min="15623" max="15623" width="14.75" style="1" customWidth="1"/>
    <col min="15624" max="15872" width="9" style="1"/>
    <col min="15873" max="15873" width="2.625" style="1" customWidth="1"/>
    <col min="15874" max="15874" width="35.75" style="1" customWidth="1"/>
    <col min="15875" max="15875" width="18" style="1" customWidth="1"/>
    <col min="15876" max="15876" width="7.125" style="1" customWidth="1"/>
    <col min="15877" max="15877" width="8.125" style="1" customWidth="1"/>
    <col min="15878" max="15878" width="9.125" style="1" customWidth="1"/>
    <col min="15879" max="15879" width="14.75" style="1" customWidth="1"/>
    <col min="15880" max="16128" width="9" style="1"/>
    <col min="16129" max="16129" width="2.625" style="1" customWidth="1"/>
    <col min="16130" max="16130" width="35.75" style="1" customWidth="1"/>
    <col min="16131" max="16131" width="18" style="1" customWidth="1"/>
    <col min="16132" max="16132" width="7.125" style="1" customWidth="1"/>
    <col min="16133" max="16133" width="8.125" style="1" customWidth="1"/>
    <col min="16134" max="16134" width="9.125" style="1" customWidth="1"/>
    <col min="16135" max="16135" width="14.75" style="1" customWidth="1"/>
    <col min="16136" max="16384" width="9" style="1"/>
  </cols>
  <sheetData>
    <row r="1" spans="1:25" ht="27" customHeight="1" thickBot="1">
      <c r="B1" s="2" t="s">
        <v>18</v>
      </c>
      <c r="C1" s="2"/>
      <c r="D1" s="3"/>
      <c r="E1" s="31" t="e">
        <f>#REF!</f>
        <v>#REF!</v>
      </c>
      <c r="F1" s="4" t="s">
        <v>4</v>
      </c>
      <c r="G1" s="51">
        <f ca="1">TODAY()</f>
        <v>45737</v>
      </c>
      <c r="W1" s="27">
        <f>15-COUNTA(B14:B25)</f>
        <v>15</v>
      </c>
      <c r="Y1" s="28" t="s">
        <v>0</v>
      </c>
    </row>
    <row r="2" spans="1:25" ht="16.5" customHeight="1" thickTop="1" thickBot="1">
      <c r="B2" s="5" t="s">
        <v>5</v>
      </c>
      <c r="C2" s="6"/>
      <c r="D2" s="7"/>
      <c r="F2" s="8" t="s">
        <v>6</v>
      </c>
      <c r="G2" s="6"/>
    </row>
    <row r="3" spans="1:25" ht="30" customHeight="1" thickTop="1" thickBot="1">
      <c r="B3" s="125" t="s">
        <v>21</v>
      </c>
      <c r="C3" s="125"/>
      <c r="D3" s="6"/>
      <c r="F3" s="126" t="s">
        <v>20</v>
      </c>
      <c r="G3" s="127"/>
    </row>
    <row r="4" spans="1:25" ht="13.5" customHeight="1" thickTop="1">
      <c r="B4" s="40" t="s">
        <v>26</v>
      </c>
      <c r="C4" s="41" t="s">
        <v>25</v>
      </c>
      <c r="F4" s="128" t="s">
        <v>14</v>
      </c>
      <c r="G4" s="129" t="s">
        <v>23</v>
      </c>
    </row>
    <row r="5" spans="1:25" ht="13.5" customHeight="1">
      <c r="B5" s="40" t="s">
        <v>27</v>
      </c>
      <c r="D5" s="36"/>
      <c r="F5" s="128"/>
      <c r="G5" s="130"/>
    </row>
    <row r="6" spans="1:25" ht="18" customHeight="1">
      <c r="B6" s="131" t="s">
        <v>22</v>
      </c>
      <c r="C6" s="131"/>
      <c r="D6" s="131"/>
      <c r="E6" s="131"/>
      <c r="F6" s="131"/>
      <c r="G6" s="131"/>
    </row>
    <row r="7" spans="1:25" ht="9" customHeight="1" thickBot="1"/>
    <row r="8" spans="1:25" ht="30.75" customHeight="1" thickTop="1">
      <c r="B8" s="122" t="s">
        <v>19</v>
      </c>
      <c r="C8" s="123"/>
      <c r="D8" s="123" t="s">
        <v>7</v>
      </c>
      <c r="E8" s="123"/>
      <c r="F8" s="123"/>
      <c r="G8" s="124"/>
    </row>
    <row r="9" spans="1:25" ht="30.75" customHeight="1">
      <c r="B9" s="9"/>
      <c r="C9" s="10"/>
      <c r="D9" s="10"/>
      <c r="E9" s="10"/>
      <c r="F9" s="10"/>
      <c r="G9" s="11"/>
    </row>
    <row r="10" spans="1:25" ht="30.75" customHeight="1">
      <c r="B10" s="110"/>
      <c r="C10" s="111"/>
      <c r="D10" s="111"/>
      <c r="E10" s="111"/>
      <c r="F10" s="111"/>
      <c r="G10" s="112"/>
      <c r="I10" s="37"/>
    </row>
    <row r="11" spans="1:25" ht="30.75" customHeight="1" thickBot="1">
      <c r="B11" s="113"/>
      <c r="C11" s="114"/>
      <c r="D11" s="114"/>
      <c r="E11" s="114"/>
      <c r="F11" s="114"/>
      <c r="G11" s="115"/>
    </row>
    <row r="12" spans="1:25" ht="6.75" customHeight="1" thickTop="1" thickBot="1">
      <c r="B12" s="6"/>
      <c r="C12" s="6"/>
      <c r="D12" s="6"/>
      <c r="E12" s="6"/>
      <c r="F12" s="6"/>
      <c r="G12" s="6"/>
    </row>
    <row r="13" spans="1:25" ht="19.5" customHeight="1" thickBot="1">
      <c r="B13" s="29" t="s">
        <v>24</v>
      </c>
      <c r="C13" s="30" t="s">
        <v>15</v>
      </c>
      <c r="D13" s="116" t="s">
        <v>8</v>
      </c>
      <c r="E13" s="116"/>
      <c r="F13" s="117" t="s">
        <v>16</v>
      </c>
      <c r="G13" s="118"/>
    </row>
    <row r="14" spans="1:25" ht="26.25" customHeight="1">
      <c r="A14" s="12">
        <v>1</v>
      </c>
      <c r="B14" s="32"/>
      <c r="C14" s="34"/>
      <c r="D14" s="119" t="s">
        <v>204</v>
      </c>
      <c r="E14" s="119"/>
      <c r="F14" s="120"/>
      <c r="G14" s="121"/>
    </row>
    <row r="15" spans="1:25" ht="26.25" customHeight="1">
      <c r="A15" s="12">
        <v>2</v>
      </c>
      <c r="B15" s="33"/>
      <c r="C15" s="35"/>
      <c r="D15" s="104" t="s">
        <v>3</v>
      </c>
      <c r="E15" s="105"/>
      <c r="F15" s="106"/>
      <c r="G15" s="107"/>
    </row>
    <row r="16" spans="1:25" ht="26.25" customHeight="1">
      <c r="A16" s="12">
        <v>3</v>
      </c>
      <c r="B16" s="33"/>
      <c r="C16" s="35"/>
      <c r="D16" s="104" t="s">
        <v>3</v>
      </c>
      <c r="E16" s="105"/>
      <c r="F16" s="106"/>
      <c r="G16" s="107"/>
    </row>
    <row r="17" spans="1:10" ht="26.25" customHeight="1">
      <c r="A17" s="12">
        <v>4</v>
      </c>
      <c r="B17" s="33"/>
      <c r="C17" s="35"/>
      <c r="D17" s="104" t="s">
        <v>3</v>
      </c>
      <c r="E17" s="105"/>
      <c r="F17" s="106"/>
      <c r="G17" s="107"/>
    </row>
    <row r="18" spans="1:10" ht="26.25" customHeight="1">
      <c r="A18" s="12">
        <v>5</v>
      </c>
      <c r="B18" s="33"/>
      <c r="C18" s="35"/>
      <c r="D18" s="104" t="s">
        <v>3</v>
      </c>
      <c r="E18" s="105"/>
      <c r="F18" s="106"/>
      <c r="G18" s="107"/>
    </row>
    <row r="19" spans="1:10" ht="26.25" customHeight="1">
      <c r="A19" s="12">
        <v>6</v>
      </c>
      <c r="B19" s="33"/>
      <c r="C19" s="35"/>
      <c r="D19" s="104" t="s">
        <v>3</v>
      </c>
      <c r="E19" s="105"/>
      <c r="F19" s="106"/>
      <c r="G19" s="107"/>
    </row>
    <row r="20" spans="1:10" ht="26.25" customHeight="1">
      <c r="A20" s="12">
        <v>7</v>
      </c>
      <c r="B20" s="33"/>
      <c r="C20" s="35"/>
      <c r="D20" s="104" t="s">
        <v>3</v>
      </c>
      <c r="E20" s="105"/>
      <c r="F20" s="106"/>
      <c r="G20" s="107"/>
    </row>
    <row r="21" spans="1:10" ht="26.25" customHeight="1">
      <c r="A21" s="12">
        <v>8</v>
      </c>
      <c r="B21" s="33"/>
      <c r="C21" s="35"/>
      <c r="D21" s="104" t="s">
        <v>3</v>
      </c>
      <c r="E21" s="105"/>
      <c r="F21" s="106"/>
      <c r="G21" s="107"/>
    </row>
    <row r="22" spans="1:10" ht="26.25" customHeight="1">
      <c r="A22" s="12">
        <v>9</v>
      </c>
      <c r="B22" s="33"/>
      <c r="C22" s="35"/>
      <c r="D22" s="104" t="s">
        <v>3</v>
      </c>
      <c r="E22" s="105"/>
      <c r="F22" s="106"/>
      <c r="G22" s="107"/>
    </row>
    <row r="23" spans="1:10" ht="26.25" customHeight="1">
      <c r="A23" s="12">
        <v>10</v>
      </c>
      <c r="B23" s="33"/>
      <c r="C23" s="35"/>
      <c r="D23" s="97" t="s">
        <v>3</v>
      </c>
      <c r="E23" s="97"/>
      <c r="F23" s="108"/>
      <c r="G23" s="109"/>
    </row>
    <row r="24" spans="1:10" ht="26.25" customHeight="1">
      <c r="A24" s="12">
        <v>11</v>
      </c>
      <c r="B24" s="33"/>
      <c r="C24" s="35"/>
      <c r="D24" s="97" t="s">
        <v>3</v>
      </c>
      <c r="E24" s="97"/>
      <c r="F24" s="98" t="str">
        <f>IF(E24="","",(E24*#REF!))</f>
        <v/>
      </c>
      <c r="G24" s="99"/>
      <c r="I24" s="100"/>
      <c r="J24" s="100"/>
    </row>
    <row r="25" spans="1:10" ht="26.25" customHeight="1">
      <c r="A25" s="12">
        <v>12</v>
      </c>
      <c r="B25" s="33"/>
      <c r="C25" s="35"/>
      <c r="D25" s="97" t="s">
        <v>3</v>
      </c>
      <c r="E25" s="97"/>
      <c r="F25" s="98" t="str">
        <f>IF(E25="","",(E25*#REF!))</f>
        <v/>
      </c>
      <c r="G25" s="99"/>
    </row>
    <row r="26" spans="1:10" ht="26.25" customHeight="1" thickBot="1">
      <c r="B26" s="101" t="s">
        <v>181</v>
      </c>
      <c r="C26" s="102"/>
      <c r="D26" s="102"/>
      <c r="E26" s="102"/>
      <c r="F26" s="102"/>
      <c r="G26" s="103"/>
    </row>
    <row r="27" spans="1:10" ht="16.5" customHeight="1">
      <c r="B27" s="13" t="s">
        <v>9</v>
      </c>
      <c r="C27" s="14"/>
      <c r="D27" s="14"/>
      <c r="E27" s="14"/>
      <c r="F27" s="14"/>
      <c r="G27" s="15"/>
    </row>
    <row r="28" spans="1:10">
      <c r="B28" s="16"/>
      <c r="C28" s="17"/>
      <c r="D28" s="17"/>
      <c r="E28" s="17"/>
      <c r="F28" s="17"/>
      <c r="G28" s="18"/>
    </row>
    <row r="29" spans="1:10">
      <c r="B29" s="16"/>
      <c r="C29" s="17"/>
      <c r="D29" s="17"/>
      <c r="E29" s="17"/>
      <c r="F29" s="17"/>
      <c r="G29" s="18"/>
    </row>
    <row r="30" spans="1:10">
      <c r="B30" s="16"/>
      <c r="C30" s="17"/>
      <c r="D30" s="17"/>
      <c r="E30" s="17"/>
      <c r="F30" s="17"/>
      <c r="G30" s="18"/>
    </row>
    <row r="31" spans="1:10">
      <c r="B31" s="16"/>
      <c r="C31" s="17"/>
      <c r="D31" s="17"/>
      <c r="E31" s="17"/>
      <c r="F31" s="17"/>
      <c r="G31" s="18"/>
    </row>
    <row r="32" spans="1:10">
      <c r="B32" s="16"/>
      <c r="C32" s="17"/>
      <c r="D32" s="17"/>
      <c r="E32" s="17"/>
      <c r="F32" s="17"/>
      <c r="G32" s="18"/>
    </row>
    <row r="33" spans="1:7" ht="14.25" thickBot="1">
      <c r="B33" s="19"/>
      <c r="C33" s="20"/>
      <c r="D33" s="20"/>
      <c r="E33" s="20"/>
      <c r="F33" s="20"/>
      <c r="G33" s="21"/>
    </row>
    <row r="34" spans="1:7" ht="14.25" customHeight="1">
      <c r="B34" s="88" t="s">
        <v>10</v>
      </c>
      <c r="C34" s="88"/>
      <c r="D34" s="88"/>
      <c r="E34" s="88"/>
      <c r="F34" s="88"/>
      <c r="G34" s="88"/>
    </row>
    <row r="35" spans="1:7" ht="14.25" thickBot="1">
      <c r="B35" s="89"/>
      <c r="C35" s="89"/>
      <c r="D35" s="89"/>
      <c r="E35" s="89"/>
      <c r="F35" s="89"/>
      <c r="G35" s="89"/>
    </row>
    <row r="36" spans="1:7" ht="27" customHeight="1" thickBot="1">
      <c r="A36"/>
      <c r="B36" s="22" t="s">
        <v>11</v>
      </c>
      <c r="C36" s="90" t="s">
        <v>17</v>
      </c>
      <c r="D36" s="91"/>
      <c r="E36" s="91"/>
      <c r="F36" s="91"/>
      <c r="G36" s="92"/>
    </row>
    <row r="37" spans="1:7" ht="6.75" customHeight="1">
      <c r="A37"/>
    </row>
    <row r="38" spans="1:7" ht="13.5" customHeight="1">
      <c r="A38" s="23"/>
    </row>
    <row r="39" spans="1:7" ht="13.5" customHeight="1">
      <c r="A39"/>
      <c r="B39" s="93" t="s">
        <v>12</v>
      </c>
    </row>
    <row r="40" spans="1:7" ht="13.5" customHeight="1">
      <c r="B40" s="93"/>
      <c r="C40" s="38" t="str">
        <f>表紙!$L$15</f>
        <v>0126-63-4285</v>
      </c>
      <c r="D40" s="24"/>
      <c r="F40" s="94"/>
      <c r="G40" s="95"/>
    </row>
    <row r="41" spans="1:7" ht="13.5" customHeight="1" thickBot="1">
      <c r="B41" s="25" t="str">
        <f>表紙!$L$14</f>
        <v>北海道支店　福祉介護課</v>
      </c>
      <c r="C41" s="39" t="str">
        <f>表紙!$L$16</f>
        <v>0126-63-4459</v>
      </c>
      <c r="D41" s="24"/>
      <c r="E41" s="26" t="s">
        <v>13</v>
      </c>
      <c r="F41" s="96"/>
      <c r="G41" s="96"/>
    </row>
    <row r="42" spans="1:7" ht="13.5" customHeight="1">
      <c r="G42" s="1" t="s">
        <v>212</v>
      </c>
    </row>
  </sheetData>
  <sheetProtection algorithmName="SHA-512" hashValue="/5AbwDi4Ado3H1Sag/O+MWbSRDXfE3jHENjedZhkH6oblk+nCu6YvATjJ6Zap4nqfJ6Ih7dH9fCKGzbqM+2ADA==" saltValue="XNL2XVdgKPO2JMnoFq+Odw==" spinCount="100000" sheet="1" objects="1" scenarios="1"/>
  <mergeCells count="41">
    <mergeCell ref="B8:C8"/>
    <mergeCell ref="D8:G8"/>
    <mergeCell ref="B3:C3"/>
    <mergeCell ref="F3:G3"/>
    <mergeCell ref="F4:F5"/>
    <mergeCell ref="G4:G5"/>
    <mergeCell ref="B6:G6"/>
    <mergeCell ref="B10:G10"/>
    <mergeCell ref="B11:G11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I24:J24"/>
    <mergeCell ref="D25:E25"/>
    <mergeCell ref="F25:G25"/>
    <mergeCell ref="B26:G26"/>
    <mergeCell ref="D21:E21"/>
    <mergeCell ref="F21:G21"/>
    <mergeCell ref="D22:E22"/>
    <mergeCell ref="F22:G22"/>
    <mergeCell ref="D23:E23"/>
    <mergeCell ref="F23:G23"/>
    <mergeCell ref="B34:G35"/>
    <mergeCell ref="C36:G36"/>
    <mergeCell ref="B39:B40"/>
    <mergeCell ref="F40:G41"/>
    <mergeCell ref="D24:E24"/>
    <mergeCell ref="F24:G24"/>
  </mergeCells>
  <phoneticPr fontId="3"/>
  <dataValidations count="1">
    <dataValidation type="list" errorStyle="warning" allowBlank="1" showInputMessage="1" showErrorMessage="1" sqref="WVJ983026:WVO983026 IX10:JC10 ST10:SY10 ACP10:ACU10 AML10:AMQ10 AWH10:AWM10 BGD10:BGI10 BPZ10:BQE10 BZV10:CAA10 CJR10:CJW10 CTN10:CTS10 DDJ10:DDO10 DNF10:DNK10 DXB10:DXG10 EGX10:EHC10 EQT10:EQY10 FAP10:FAU10 FKL10:FKQ10 FUH10:FUM10 GED10:GEI10 GNZ10:GOE10 GXV10:GYA10 HHR10:HHW10 HRN10:HRS10 IBJ10:IBO10 ILF10:ILK10 IVB10:IVG10 JEX10:JFC10 JOT10:JOY10 JYP10:JYU10 KIL10:KIQ10 KSH10:KSM10 LCD10:LCI10 LLZ10:LME10 LVV10:LWA10 MFR10:MFW10 MPN10:MPS10 MZJ10:MZO10 NJF10:NJK10 NTB10:NTG10 OCX10:ODC10 OMT10:OMY10 OWP10:OWU10 PGL10:PGQ10 PQH10:PQM10 QAD10:QAI10 QJZ10:QKE10 QTV10:QUA10 RDR10:RDW10 RNN10:RNS10 RXJ10:RXO10 SHF10:SHK10 SRB10:SRG10 TAX10:TBC10 TKT10:TKY10 TUP10:TUU10 UEL10:UEQ10 UOH10:UOM10 UYD10:UYI10 VHZ10:VIE10 VRV10:VSA10 WBR10:WBW10 WLN10:WLS10 WVJ10:WVO10 B65522:G65522 IX65522:JC65522 ST65522:SY65522 ACP65522:ACU65522 AML65522:AMQ65522 AWH65522:AWM65522 BGD65522:BGI65522 BPZ65522:BQE65522 BZV65522:CAA65522 CJR65522:CJW65522 CTN65522:CTS65522 DDJ65522:DDO65522 DNF65522:DNK65522 DXB65522:DXG65522 EGX65522:EHC65522 EQT65522:EQY65522 FAP65522:FAU65522 FKL65522:FKQ65522 FUH65522:FUM65522 GED65522:GEI65522 GNZ65522:GOE65522 GXV65522:GYA65522 HHR65522:HHW65522 HRN65522:HRS65522 IBJ65522:IBO65522 ILF65522:ILK65522 IVB65522:IVG65522 JEX65522:JFC65522 JOT65522:JOY65522 JYP65522:JYU65522 KIL65522:KIQ65522 KSH65522:KSM65522 LCD65522:LCI65522 LLZ65522:LME65522 LVV65522:LWA65522 MFR65522:MFW65522 MPN65522:MPS65522 MZJ65522:MZO65522 NJF65522:NJK65522 NTB65522:NTG65522 OCX65522:ODC65522 OMT65522:OMY65522 OWP65522:OWU65522 PGL65522:PGQ65522 PQH65522:PQM65522 QAD65522:QAI65522 QJZ65522:QKE65522 QTV65522:QUA65522 RDR65522:RDW65522 RNN65522:RNS65522 RXJ65522:RXO65522 SHF65522:SHK65522 SRB65522:SRG65522 TAX65522:TBC65522 TKT65522:TKY65522 TUP65522:TUU65522 UEL65522:UEQ65522 UOH65522:UOM65522 UYD65522:UYI65522 VHZ65522:VIE65522 VRV65522:VSA65522 WBR65522:WBW65522 WLN65522:WLS65522 WVJ65522:WVO65522 B131058:G131058 IX131058:JC131058 ST131058:SY131058 ACP131058:ACU131058 AML131058:AMQ131058 AWH131058:AWM131058 BGD131058:BGI131058 BPZ131058:BQE131058 BZV131058:CAA131058 CJR131058:CJW131058 CTN131058:CTS131058 DDJ131058:DDO131058 DNF131058:DNK131058 DXB131058:DXG131058 EGX131058:EHC131058 EQT131058:EQY131058 FAP131058:FAU131058 FKL131058:FKQ131058 FUH131058:FUM131058 GED131058:GEI131058 GNZ131058:GOE131058 GXV131058:GYA131058 HHR131058:HHW131058 HRN131058:HRS131058 IBJ131058:IBO131058 ILF131058:ILK131058 IVB131058:IVG131058 JEX131058:JFC131058 JOT131058:JOY131058 JYP131058:JYU131058 KIL131058:KIQ131058 KSH131058:KSM131058 LCD131058:LCI131058 LLZ131058:LME131058 LVV131058:LWA131058 MFR131058:MFW131058 MPN131058:MPS131058 MZJ131058:MZO131058 NJF131058:NJK131058 NTB131058:NTG131058 OCX131058:ODC131058 OMT131058:OMY131058 OWP131058:OWU131058 PGL131058:PGQ131058 PQH131058:PQM131058 QAD131058:QAI131058 QJZ131058:QKE131058 QTV131058:QUA131058 RDR131058:RDW131058 RNN131058:RNS131058 RXJ131058:RXO131058 SHF131058:SHK131058 SRB131058:SRG131058 TAX131058:TBC131058 TKT131058:TKY131058 TUP131058:TUU131058 UEL131058:UEQ131058 UOH131058:UOM131058 UYD131058:UYI131058 VHZ131058:VIE131058 VRV131058:VSA131058 WBR131058:WBW131058 WLN131058:WLS131058 WVJ131058:WVO131058 B196594:G196594 IX196594:JC196594 ST196594:SY196594 ACP196594:ACU196594 AML196594:AMQ196594 AWH196594:AWM196594 BGD196594:BGI196594 BPZ196594:BQE196594 BZV196594:CAA196594 CJR196594:CJW196594 CTN196594:CTS196594 DDJ196594:DDO196594 DNF196594:DNK196594 DXB196594:DXG196594 EGX196594:EHC196594 EQT196594:EQY196594 FAP196594:FAU196594 FKL196594:FKQ196594 FUH196594:FUM196594 GED196594:GEI196594 GNZ196594:GOE196594 GXV196594:GYA196594 HHR196594:HHW196594 HRN196594:HRS196594 IBJ196594:IBO196594 ILF196594:ILK196594 IVB196594:IVG196594 JEX196594:JFC196594 JOT196594:JOY196594 JYP196594:JYU196594 KIL196594:KIQ196594 KSH196594:KSM196594 LCD196594:LCI196594 LLZ196594:LME196594 LVV196594:LWA196594 MFR196594:MFW196594 MPN196594:MPS196594 MZJ196594:MZO196594 NJF196594:NJK196594 NTB196594:NTG196594 OCX196594:ODC196594 OMT196594:OMY196594 OWP196594:OWU196594 PGL196594:PGQ196594 PQH196594:PQM196594 QAD196594:QAI196594 QJZ196594:QKE196594 QTV196594:QUA196594 RDR196594:RDW196594 RNN196594:RNS196594 RXJ196594:RXO196594 SHF196594:SHK196594 SRB196594:SRG196594 TAX196594:TBC196594 TKT196594:TKY196594 TUP196594:TUU196594 UEL196594:UEQ196594 UOH196594:UOM196594 UYD196594:UYI196594 VHZ196594:VIE196594 VRV196594:VSA196594 WBR196594:WBW196594 WLN196594:WLS196594 WVJ196594:WVO196594 B262130:G262130 IX262130:JC262130 ST262130:SY262130 ACP262130:ACU262130 AML262130:AMQ262130 AWH262130:AWM262130 BGD262130:BGI262130 BPZ262130:BQE262130 BZV262130:CAA262130 CJR262130:CJW262130 CTN262130:CTS262130 DDJ262130:DDO262130 DNF262130:DNK262130 DXB262130:DXG262130 EGX262130:EHC262130 EQT262130:EQY262130 FAP262130:FAU262130 FKL262130:FKQ262130 FUH262130:FUM262130 GED262130:GEI262130 GNZ262130:GOE262130 GXV262130:GYA262130 HHR262130:HHW262130 HRN262130:HRS262130 IBJ262130:IBO262130 ILF262130:ILK262130 IVB262130:IVG262130 JEX262130:JFC262130 JOT262130:JOY262130 JYP262130:JYU262130 KIL262130:KIQ262130 KSH262130:KSM262130 LCD262130:LCI262130 LLZ262130:LME262130 LVV262130:LWA262130 MFR262130:MFW262130 MPN262130:MPS262130 MZJ262130:MZO262130 NJF262130:NJK262130 NTB262130:NTG262130 OCX262130:ODC262130 OMT262130:OMY262130 OWP262130:OWU262130 PGL262130:PGQ262130 PQH262130:PQM262130 QAD262130:QAI262130 QJZ262130:QKE262130 QTV262130:QUA262130 RDR262130:RDW262130 RNN262130:RNS262130 RXJ262130:RXO262130 SHF262130:SHK262130 SRB262130:SRG262130 TAX262130:TBC262130 TKT262130:TKY262130 TUP262130:TUU262130 UEL262130:UEQ262130 UOH262130:UOM262130 UYD262130:UYI262130 VHZ262130:VIE262130 VRV262130:VSA262130 WBR262130:WBW262130 WLN262130:WLS262130 WVJ262130:WVO262130 B327666:G327666 IX327666:JC327666 ST327666:SY327666 ACP327666:ACU327666 AML327666:AMQ327666 AWH327666:AWM327666 BGD327666:BGI327666 BPZ327666:BQE327666 BZV327666:CAA327666 CJR327666:CJW327666 CTN327666:CTS327666 DDJ327666:DDO327666 DNF327666:DNK327666 DXB327666:DXG327666 EGX327666:EHC327666 EQT327666:EQY327666 FAP327666:FAU327666 FKL327666:FKQ327666 FUH327666:FUM327666 GED327666:GEI327666 GNZ327666:GOE327666 GXV327666:GYA327666 HHR327666:HHW327666 HRN327666:HRS327666 IBJ327666:IBO327666 ILF327666:ILK327666 IVB327666:IVG327666 JEX327666:JFC327666 JOT327666:JOY327666 JYP327666:JYU327666 KIL327666:KIQ327666 KSH327666:KSM327666 LCD327666:LCI327666 LLZ327666:LME327666 LVV327666:LWA327666 MFR327666:MFW327666 MPN327666:MPS327666 MZJ327666:MZO327666 NJF327666:NJK327666 NTB327666:NTG327666 OCX327666:ODC327666 OMT327666:OMY327666 OWP327666:OWU327666 PGL327666:PGQ327666 PQH327666:PQM327666 QAD327666:QAI327666 QJZ327666:QKE327666 QTV327666:QUA327666 RDR327666:RDW327666 RNN327666:RNS327666 RXJ327666:RXO327666 SHF327666:SHK327666 SRB327666:SRG327666 TAX327666:TBC327666 TKT327666:TKY327666 TUP327666:TUU327666 UEL327666:UEQ327666 UOH327666:UOM327666 UYD327666:UYI327666 VHZ327666:VIE327666 VRV327666:VSA327666 WBR327666:WBW327666 WLN327666:WLS327666 WVJ327666:WVO327666 B393202:G393202 IX393202:JC393202 ST393202:SY393202 ACP393202:ACU393202 AML393202:AMQ393202 AWH393202:AWM393202 BGD393202:BGI393202 BPZ393202:BQE393202 BZV393202:CAA393202 CJR393202:CJW393202 CTN393202:CTS393202 DDJ393202:DDO393202 DNF393202:DNK393202 DXB393202:DXG393202 EGX393202:EHC393202 EQT393202:EQY393202 FAP393202:FAU393202 FKL393202:FKQ393202 FUH393202:FUM393202 GED393202:GEI393202 GNZ393202:GOE393202 GXV393202:GYA393202 HHR393202:HHW393202 HRN393202:HRS393202 IBJ393202:IBO393202 ILF393202:ILK393202 IVB393202:IVG393202 JEX393202:JFC393202 JOT393202:JOY393202 JYP393202:JYU393202 KIL393202:KIQ393202 KSH393202:KSM393202 LCD393202:LCI393202 LLZ393202:LME393202 LVV393202:LWA393202 MFR393202:MFW393202 MPN393202:MPS393202 MZJ393202:MZO393202 NJF393202:NJK393202 NTB393202:NTG393202 OCX393202:ODC393202 OMT393202:OMY393202 OWP393202:OWU393202 PGL393202:PGQ393202 PQH393202:PQM393202 QAD393202:QAI393202 QJZ393202:QKE393202 QTV393202:QUA393202 RDR393202:RDW393202 RNN393202:RNS393202 RXJ393202:RXO393202 SHF393202:SHK393202 SRB393202:SRG393202 TAX393202:TBC393202 TKT393202:TKY393202 TUP393202:TUU393202 UEL393202:UEQ393202 UOH393202:UOM393202 UYD393202:UYI393202 VHZ393202:VIE393202 VRV393202:VSA393202 WBR393202:WBW393202 WLN393202:WLS393202 WVJ393202:WVO393202 B458738:G458738 IX458738:JC458738 ST458738:SY458738 ACP458738:ACU458738 AML458738:AMQ458738 AWH458738:AWM458738 BGD458738:BGI458738 BPZ458738:BQE458738 BZV458738:CAA458738 CJR458738:CJW458738 CTN458738:CTS458738 DDJ458738:DDO458738 DNF458738:DNK458738 DXB458738:DXG458738 EGX458738:EHC458738 EQT458738:EQY458738 FAP458738:FAU458738 FKL458738:FKQ458738 FUH458738:FUM458738 GED458738:GEI458738 GNZ458738:GOE458738 GXV458738:GYA458738 HHR458738:HHW458738 HRN458738:HRS458738 IBJ458738:IBO458738 ILF458738:ILK458738 IVB458738:IVG458738 JEX458738:JFC458738 JOT458738:JOY458738 JYP458738:JYU458738 KIL458738:KIQ458738 KSH458738:KSM458738 LCD458738:LCI458738 LLZ458738:LME458738 LVV458738:LWA458738 MFR458738:MFW458738 MPN458738:MPS458738 MZJ458738:MZO458738 NJF458738:NJK458738 NTB458738:NTG458738 OCX458738:ODC458738 OMT458738:OMY458738 OWP458738:OWU458738 PGL458738:PGQ458738 PQH458738:PQM458738 QAD458738:QAI458738 QJZ458738:QKE458738 QTV458738:QUA458738 RDR458738:RDW458738 RNN458738:RNS458738 RXJ458738:RXO458738 SHF458738:SHK458738 SRB458738:SRG458738 TAX458738:TBC458738 TKT458738:TKY458738 TUP458738:TUU458738 UEL458738:UEQ458738 UOH458738:UOM458738 UYD458738:UYI458738 VHZ458738:VIE458738 VRV458738:VSA458738 WBR458738:WBW458738 WLN458738:WLS458738 WVJ458738:WVO458738 B524274:G524274 IX524274:JC524274 ST524274:SY524274 ACP524274:ACU524274 AML524274:AMQ524274 AWH524274:AWM524274 BGD524274:BGI524274 BPZ524274:BQE524274 BZV524274:CAA524274 CJR524274:CJW524274 CTN524274:CTS524274 DDJ524274:DDO524274 DNF524274:DNK524274 DXB524274:DXG524274 EGX524274:EHC524274 EQT524274:EQY524274 FAP524274:FAU524274 FKL524274:FKQ524274 FUH524274:FUM524274 GED524274:GEI524274 GNZ524274:GOE524274 GXV524274:GYA524274 HHR524274:HHW524274 HRN524274:HRS524274 IBJ524274:IBO524274 ILF524274:ILK524274 IVB524274:IVG524274 JEX524274:JFC524274 JOT524274:JOY524274 JYP524274:JYU524274 KIL524274:KIQ524274 KSH524274:KSM524274 LCD524274:LCI524274 LLZ524274:LME524274 LVV524274:LWA524274 MFR524274:MFW524274 MPN524274:MPS524274 MZJ524274:MZO524274 NJF524274:NJK524274 NTB524274:NTG524274 OCX524274:ODC524274 OMT524274:OMY524274 OWP524274:OWU524274 PGL524274:PGQ524274 PQH524274:PQM524274 QAD524274:QAI524274 QJZ524274:QKE524274 QTV524274:QUA524274 RDR524274:RDW524274 RNN524274:RNS524274 RXJ524274:RXO524274 SHF524274:SHK524274 SRB524274:SRG524274 TAX524274:TBC524274 TKT524274:TKY524274 TUP524274:TUU524274 UEL524274:UEQ524274 UOH524274:UOM524274 UYD524274:UYI524274 VHZ524274:VIE524274 VRV524274:VSA524274 WBR524274:WBW524274 WLN524274:WLS524274 WVJ524274:WVO524274 B589810:G589810 IX589810:JC589810 ST589810:SY589810 ACP589810:ACU589810 AML589810:AMQ589810 AWH589810:AWM589810 BGD589810:BGI589810 BPZ589810:BQE589810 BZV589810:CAA589810 CJR589810:CJW589810 CTN589810:CTS589810 DDJ589810:DDO589810 DNF589810:DNK589810 DXB589810:DXG589810 EGX589810:EHC589810 EQT589810:EQY589810 FAP589810:FAU589810 FKL589810:FKQ589810 FUH589810:FUM589810 GED589810:GEI589810 GNZ589810:GOE589810 GXV589810:GYA589810 HHR589810:HHW589810 HRN589810:HRS589810 IBJ589810:IBO589810 ILF589810:ILK589810 IVB589810:IVG589810 JEX589810:JFC589810 JOT589810:JOY589810 JYP589810:JYU589810 KIL589810:KIQ589810 KSH589810:KSM589810 LCD589810:LCI589810 LLZ589810:LME589810 LVV589810:LWA589810 MFR589810:MFW589810 MPN589810:MPS589810 MZJ589810:MZO589810 NJF589810:NJK589810 NTB589810:NTG589810 OCX589810:ODC589810 OMT589810:OMY589810 OWP589810:OWU589810 PGL589810:PGQ589810 PQH589810:PQM589810 QAD589810:QAI589810 QJZ589810:QKE589810 QTV589810:QUA589810 RDR589810:RDW589810 RNN589810:RNS589810 RXJ589810:RXO589810 SHF589810:SHK589810 SRB589810:SRG589810 TAX589810:TBC589810 TKT589810:TKY589810 TUP589810:TUU589810 UEL589810:UEQ589810 UOH589810:UOM589810 UYD589810:UYI589810 VHZ589810:VIE589810 VRV589810:VSA589810 WBR589810:WBW589810 WLN589810:WLS589810 WVJ589810:WVO589810 B655346:G655346 IX655346:JC655346 ST655346:SY655346 ACP655346:ACU655346 AML655346:AMQ655346 AWH655346:AWM655346 BGD655346:BGI655346 BPZ655346:BQE655346 BZV655346:CAA655346 CJR655346:CJW655346 CTN655346:CTS655346 DDJ655346:DDO655346 DNF655346:DNK655346 DXB655346:DXG655346 EGX655346:EHC655346 EQT655346:EQY655346 FAP655346:FAU655346 FKL655346:FKQ655346 FUH655346:FUM655346 GED655346:GEI655346 GNZ655346:GOE655346 GXV655346:GYA655346 HHR655346:HHW655346 HRN655346:HRS655346 IBJ655346:IBO655346 ILF655346:ILK655346 IVB655346:IVG655346 JEX655346:JFC655346 JOT655346:JOY655346 JYP655346:JYU655346 KIL655346:KIQ655346 KSH655346:KSM655346 LCD655346:LCI655346 LLZ655346:LME655346 LVV655346:LWA655346 MFR655346:MFW655346 MPN655346:MPS655346 MZJ655346:MZO655346 NJF655346:NJK655346 NTB655346:NTG655346 OCX655346:ODC655346 OMT655346:OMY655346 OWP655346:OWU655346 PGL655346:PGQ655346 PQH655346:PQM655346 QAD655346:QAI655346 QJZ655346:QKE655346 QTV655346:QUA655346 RDR655346:RDW655346 RNN655346:RNS655346 RXJ655346:RXO655346 SHF655346:SHK655346 SRB655346:SRG655346 TAX655346:TBC655346 TKT655346:TKY655346 TUP655346:TUU655346 UEL655346:UEQ655346 UOH655346:UOM655346 UYD655346:UYI655346 VHZ655346:VIE655346 VRV655346:VSA655346 WBR655346:WBW655346 WLN655346:WLS655346 WVJ655346:WVO655346 B720882:G720882 IX720882:JC720882 ST720882:SY720882 ACP720882:ACU720882 AML720882:AMQ720882 AWH720882:AWM720882 BGD720882:BGI720882 BPZ720882:BQE720882 BZV720882:CAA720882 CJR720882:CJW720882 CTN720882:CTS720882 DDJ720882:DDO720882 DNF720882:DNK720882 DXB720882:DXG720882 EGX720882:EHC720882 EQT720882:EQY720882 FAP720882:FAU720882 FKL720882:FKQ720882 FUH720882:FUM720882 GED720882:GEI720882 GNZ720882:GOE720882 GXV720882:GYA720882 HHR720882:HHW720882 HRN720882:HRS720882 IBJ720882:IBO720882 ILF720882:ILK720882 IVB720882:IVG720882 JEX720882:JFC720882 JOT720882:JOY720882 JYP720882:JYU720882 KIL720882:KIQ720882 KSH720882:KSM720882 LCD720882:LCI720882 LLZ720882:LME720882 LVV720882:LWA720882 MFR720882:MFW720882 MPN720882:MPS720882 MZJ720882:MZO720882 NJF720882:NJK720882 NTB720882:NTG720882 OCX720882:ODC720882 OMT720882:OMY720882 OWP720882:OWU720882 PGL720882:PGQ720882 PQH720882:PQM720882 QAD720882:QAI720882 QJZ720882:QKE720882 QTV720882:QUA720882 RDR720882:RDW720882 RNN720882:RNS720882 RXJ720882:RXO720882 SHF720882:SHK720882 SRB720882:SRG720882 TAX720882:TBC720882 TKT720882:TKY720882 TUP720882:TUU720882 UEL720882:UEQ720882 UOH720882:UOM720882 UYD720882:UYI720882 VHZ720882:VIE720882 VRV720882:VSA720882 WBR720882:WBW720882 WLN720882:WLS720882 WVJ720882:WVO720882 B786418:G786418 IX786418:JC786418 ST786418:SY786418 ACP786418:ACU786418 AML786418:AMQ786418 AWH786418:AWM786418 BGD786418:BGI786418 BPZ786418:BQE786418 BZV786418:CAA786418 CJR786418:CJW786418 CTN786418:CTS786418 DDJ786418:DDO786418 DNF786418:DNK786418 DXB786418:DXG786418 EGX786418:EHC786418 EQT786418:EQY786418 FAP786418:FAU786418 FKL786418:FKQ786418 FUH786418:FUM786418 GED786418:GEI786418 GNZ786418:GOE786418 GXV786418:GYA786418 HHR786418:HHW786418 HRN786418:HRS786418 IBJ786418:IBO786418 ILF786418:ILK786418 IVB786418:IVG786418 JEX786418:JFC786418 JOT786418:JOY786418 JYP786418:JYU786418 KIL786418:KIQ786418 KSH786418:KSM786418 LCD786418:LCI786418 LLZ786418:LME786418 LVV786418:LWA786418 MFR786418:MFW786418 MPN786418:MPS786418 MZJ786418:MZO786418 NJF786418:NJK786418 NTB786418:NTG786418 OCX786418:ODC786418 OMT786418:OMY786418 OWP786418:OWU786418 PGL786418:PGQ786418 PQH786418:PQM786418 QAD786418:QAI786418 QJZ786418:QKE786418 QTV786418:QUA786418 RDR786418:RDW786418 RNN786418:RNS786418 RXJ786418:RXO786418 SHF786418:SHK786418 SRB786418:SRG786418 TAX786418:TBC786418 TKT786418:TKY786418 TUP786418:TUU786418 UEL786418:UEQ786418 UOH786418:UOM786418 UYD786418:UYI786418 VHZ786418:VIE786418 VRV786418:VSA786418 WBR786418:WBW786418 WLN786418:WLS786418 WVJ786418:WVO786418 B851954:G851954 IX851954:JC851954 ST851954:SY851954 ACP851954:ACU851954 AML851954:AMQ851954 AWH851954:AWM851954 BGD851954:BGI851954 BPZ851954:BQE851954 BZV851954:CAA851954 CJR851954:CJW851954 CTN851954:CTS851954 DDJ851954:DDO851954 DNF851954:DNK851954 DXB851954:DXG851954 EGX851954:EHC851954 EQT851954:EQY851954 FAP851954:FAU851954 FKL851954:FKQ851954 FUH851954:FUM851954 GED851954:GEI851954 GNZ851954:GOE851954 GXV851954:GYA851954 HHR851954:HHW851954 HRN851954:HRS851954 IBJ851954:IBO851954 ILF851954:ILK851954 IVB851954:IVG851954 JEX851954:JFC851954 JOT851954:JOY851954 JYP851954:JYU851954 KIL851954:KIQ851954 KSH851954:KSM851954 LCD851954:LCI851954 LLZ851954:LME851954 LVV851954:LWA851954 MFR851954:MFW851954 MPN851954:MPS851954 MZJ851954:MZO851954 NJF851954:NJK851954 NTB851954:NTG851954 OCX851954:ODC851954 OMT851954:OMY851954 OWP851954:OWU851954 PGL851954:PGQ851954 PQH851954:PQM851954 QAD851954:QAI851954 QJZ851954:QKE851954 QTV851954:QUA851954 RDR851954:RDW851954 RNN851954:RNS851954 RXJ851954:RXO851954 SHF851954:SHK851954 SRB851954:SRG851954 TAX851954:TBC851954 TKT851954:TKY851954 TUP851954:TUU851954 UEL851954:UEQ851954 UOH851954:UOM851954 UYD851954:UYI851954 VHZ851954:VIE851954 VRV851954:VSA851954 WBR851954:WBW851954 WLN851954:WLS851954 WVJ851954:WVO851954 B917490:G917490 IX917490:JC917490 ST917490:SY917490 ACP917490:ACU917490 AML917490:AMQ917490 AWH917490:AWM917490 BGD917490:BGI917490 BPZ917490:BQE917490 BZV917490:CAA917490 CJR917490:CJW917490 CTN917490:CTS917490 DDJ917490:DDO917490 DNF917490:DNK917490 DXB917490:DXG917490 EGX917490:EHC917490 EQT917490:EQY917490 FAP917490:FAU917490 FKL917490:FKQ917490 FUH917490:FUM917490 GED917490:GEI917490 GNZ917490:GOE917490 GXV917490:GYA917490 HHR917490:HHW917490 HRN917490:HRS917490 IBJ917490:IBO917490 ILF917490:ILK917490 IVB917490:IVG917490 JEX917490:JFC917490 JOT917490:JOY917490 JYP917490:JYU917490 KIL917490:KIQ917490 KSH917490:KSM917490 LCD917490:LCI917490 LLZ917490:LME917490 LVV917490:LWA917490 MFR917490:MFW917490 MPN917490:MPS917490 MZJ917490:MZO917490 NJF917490:NJK917490 NTB917490:NTG917490 OCX917490:ODC917490 OMT917490:OMY917490 OWP917490:OWU917490 PGL917490:PGQ917490 PQH917490:PQM917490 QAD917490:QAI917490 QJZ917490:QKE917490 QTV917490:QUA917490 RDR917490:RDW917490 RNN917490:RNS917490 RXJ917490:RXO917490 SHF917490:SHK917490 SRB917490:SRG917490 TAX917490:TBC917490 TKT917490:TKY917490 TUP917490:TUU917490 UEL917490:UEQ917490 UOH917490:UOM917490 UYD917490:UYI917490 VHZ917490:VIE917490 VRV917490:VSA917490 WBR917490:WBW917490 WLN917490:WLS917490 WVJ917490:WVO917490 B983026:G983026 IX983026:JC983026 ST983026:SY983026 ACP983026:ACU983026 AML983026:AMQ983026 AWH983026:AWM983026 BGD983026:BGI983026 BPZ983026:BQE983026 BZV983026:CAA983026 CJR983026:CJW983026 CTN983026:CTS983026 DDJ983026:DDO983026 DNF983026:DNK983026 DXB983026:DXG983026 EGX983026:EHC983026 EQT983026:EQY983026 FAP983026:FAU983026 FKL983026:FKQ983026 FUH983026:FUM983026 GED983026:GEI983026 GNZ983026:GOE983026 GXV983026:GYA983026 HHR983026:HHW983026 HRN983026:HRS983026 IBJ983026:IBO983026 ILF983026:ILK983026 IVB983026:IVG983026 JEX983026:JFC983026 JOT983026:JOY983026 JYP983026:JYU983026 KIL983026:KIQ983026 KSH983026:KSM983026 LCD983026:LCI983026 LLZ983026:LME983026 LVV983026:LWA983026 MFR983026:MFW983026 MPN983026:MPS983026 MZJ983026:MZO983026 NJF983026:NJK983026 NTB983026:NTG983026 OCX983026:ODC983026 OMT983026:OMY983026 OWP983026:OWU983026 PGL983026:PGQ983026 PQH983026:PQM983026 QAD983026:QAI983026 QJZ983026:QKE983026 QTV983026:QUA983026 RDR983026:RDW983026 RNN983026:RNS983026 RXJ983026:RXO983026 SHF983026:SHK983026 SRB983026:SRG983026 TAX983026:TBC983026 TKT983026:TKY983026 TUP983026:TUU983026 UEL983026:UEQ983026 UOH983026:UOM983026 UYD983026:UYI983026 VHZ983026:VIE983026 VRV983026:VSA983026 WBR983026:WBW983026 WLN983026:WLS983026" xr:uid="{97586BD8-FAD9-40C1-93CC-C6431B7E7226}">
      <formula1>#REF!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D8D5D76-C02B-4473-98EC-D024BB9D6F08}">
          <x14:formula1>
            <xm:f>県別リスト!$B$4:$B$50</xm:f>
          </x14:formula1>
          <xm:sqref>I8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7"/>
  </sheetPr>
  <dimension ref="A2:K107"/>
  <sheetViews>
    <sheetView topLeftCell="A31" workbookViewId="0">
      <selection activeCell="B1" sqref="B1"/>
    </sheetView>
  </sheetViews>
  <sheetFormatPr defaultRowHeight="18.75"/>
  <cols>
    <col min="1" max="1" width="5.375" style="68" customWidth="1"/>
    <col min="2" max="3" width="12.625" style="68" customWidth="1"/>
    <col min="4" max="4" width="26.25" style="68" bestFit="1" customWidth="1"/>
    <col min="5" max="5" width="30.125" style="68" bestFit="1" customWidth="1"/>
    <col min="6" max="6" width="24.125" style="68" customWidth="1"/>
    <col min="7" max="7" width="22.5" style="68" customWidth="1"/>
    <col min="8" max="16384" width="9" style="62"/>
  </cols>
  <sheetData>
    <row r="2" spans="2:11">
      <c r="B2" s="74" t="s">
        <v>83</v>
      </c>
      <c r="C2" s="74" t="s">
        <v>84</v>
      </c>
      <c r="D2" s="74" t="s">
        <v>87</v>
      </c>
      <c r="E2" s="74" t="s">
        <v>88</v>
      </c>
      <c r="F2" s="74" t="s">
        <v>90</v>
      </c>
      <c r="G2" s="74" t="s">
        <v>91</v>
      </c>
    </row>
    <row r="3" spans="2:11">
      <c r="B3" s="63" t="s">
        <v>73</v>
      </c>
      <c r="C3" s="63" t="s">
        <v>74</v>
      </c>
      <c r="D3" s="63" t="s">
        <v>202</v>
      </c>
      <c r="E3" s="61" t="s">
        <v>203</v>
      </c>
      <c r="F3" s="61" t="s">
        <v>92</v>
      </c>
      <c r="G3" s="61" t="s">
        <v>93</v>
      </c>
    </row>
    <row r="4" spans="2:11">
      <c r="B4" s="63" t="s">
        <v>28</v>
      </c>
      <c r="C4" s="63" t="s">
        <v>29</v>
      </c>
      <c r="D4" s="63" t="s">
        <v>186</v>
      </c>
      <c r="E4" s="61" t="s">
        <v>187</v>
      </c>
      <c r="F4" s="61" t="s">
        <v>94</v>
      </c>
      <c r="G4" s="61" t="s">
        <v>95</v>
      </c>
      <c r="I4" s="64"/>
      <c r="J4" s="64"/>
      <c r="K4" s="64"/>
    </row>
    <row r="5" spans="2:11">
      <c r="B5" s="63" t="s">
        <v>33</v>
      </c>
      <c r="C5" s="63" t="s">
        <v>29</v>
      </c>
      <c r="D5" s="63" t="s">
        <v>186</v>
      </c>
      <c r="E5" s="61" t="s">
        <v>187</v>
      </c>
      <c r="F5" s="61" t="s">
        <v>94</v>
      </c>
      <c r="G5" s="61" t="s">
        <v>95</v>
      </c>
      <c r="I5" s="64"/>
      <c r="J5" s="64"/>
      <c r="K5" s="64"/>
    </row>
    <row r="6" spans="2:11">
      <c r="B6" s="63" t="s">
        <v>75</v>
      </c>
      <c r="C6" s="63" t="s">
        <v>29</v>
      </c>
      <c r="D6" s="63" t="s">
        <v>186</v>
      </c>
      <c r="E6" s="61" t="s">
        <v>187</v>
      </c>
      <c r="F6" s="61" t="s">
        <v>94</v>
      </c>
      <c r="G6" s="61" t="s">
        <v>95</v>
      </c>
      <c r="J6" s="64"/>
      <c r="K6" s="64"/>
    </row>
    <row r="7" spans="2:11">
      <c r="B7" s="63" t="s">
        <v>30</v>
      </c>
      <c r="C7" s="63" t="s">
        <v>29</v>
      </c>
      <c r="D7" s="63" t="s">
        <v>186</v>
      </c>
      <c r="E7" s="61" t="s">
        <v>187</v>
      </c>
      <c r="F7" s="61" t="s">
        <v>94</v>
      </c>
      <c r="G7" s="61" t="s">
        <v>95</v>
      </c>
      <c r="I7" s="64"/>
      <c r="J7" s="64"/>
      <c r="K7" s="64"/>
    </row>
    <row r="8" spans="2:11">
      <c r="B8" s="63" t="s">
        <v>78</v>
      </c>
      <c r="C8" s="63" t="s">
        <v>29</v>
      </c>
      <c r="D8" s="63" t="s">
        <v>186</v>
      </c>
      <c r="E8" s="61" t="s">
        <v>187</v>
      </c>
      <c r="F8" s="61" t="s">
        <v>94</v>
      </c>
      <c r="G8" s="61" t="s">
        <v>95</v>
      </c>
      <c r="H8" s="72"/>
      <c r="J8" s="64"/>
      <c r="K8" s="64"/>
    </row>
    <row r="9" spans="2:11">
      <c r="B9" s="63" t="s">
        <v>70</v>
      </c>
      <c r="C9" s="63" t="s">
        <v>29</v>
      </c>
      <c r="D9" s="63" t="s">
        <v>186</v>
      </c>
      <c r="E9" s="61" t="s">
        <v>187</v>
      </c>
      <c r="F9" s="61" t="s">
        <v>94</v>
      </c>
      <c r="G9" s="61" t="s">
        <v>95</v>
      </c>
      <c r="I9" s="64"/>
      <c r="J9" s="64"/>
      <c r="K9" s="64"/>
    </row>
    <row r="10" spans="2:11">
      <c r="B10" s="63" t="s">
        <v>34</v>
      </c>
      <c r="C10" s="63" t="s">
        <v>35</v>
      </c>
      <c r="D10" s="63" t="s">
        <v>190</v>
      </c>
      <c r="E10" s="61" t="s">
        <v>191</v>
      </c>
      <c r="F10" s="77" t="s">
        <v>183</v>
      </c>
      <c r="G10" s="61" t="s">
        <v>96</v>
      </c>
      <c r="H10" s="65"/>
      <c r="I10" s="64"/>
      <c r="J10" s="64"/>
      <c r="K10" s="64"/>
    </row>
    <row r="11" spans="2:11">
      <c r="B11" s="63" t="s">
        <v>61</v>
      </c>
      <c r="C11" s="63" t="s">
        <v>35</v>
      </c>
      <c r="D11" s="63" t="s">
        <v>190</v>
      </c>
      <c r="E11" s="61" t="s">
        <v>191</v>
      </c>
      <c r="F11" s="77" t="s">
        <v>183</v>
      </c>
      <c r="G11" s="61" t="s">
        <v>96</v>
      </c>
      <c r="H11" s="71"/>
      <c r="I11" s="64"/>
      <c r="J11" s="64"/>
      <c r="K11" s="64"/>
    </row>
    <row r="12" spans="2:11">
      <c r="B12" s="63" t="s">
        <v>52</v>
      </c>
      <c r="C12" s="63" t="s">
        <v>35</v>
      </c>
      <c r="D12" s="63" t="s">
        <v>190</v>
      </c>
      <c r="E12" s="61" t="s">
        <v>191</v>
      </c>
      <c r="F12" s="77" t="s">
        <v>183</v>
      </c>
      <c r="G12" s="61" t="s">
        <v>96</v>
      </c>
      <c r="H12" s="71"/>
      <c r="I12" s="64"/>
      <c r="J12" s="64"/>
      <c r="K12" s="64"/>
    </row>
    <row r="13" spans="2:11">
      <c r="B13" s="63" t="s">
        <v>54</v>
      </c>
      <c r="C13" s="66" t="s">
        <v>55</v>
      </c>
      <c r="D13" s="63" t="s">
        <v>200</v>
      </c>
      <c r="E13" s="61" t="s">
        <v>201</v>
      </c>
      <c r="F13" s="77" t="s">
        <v>97</v>
      </c>
      <c r="G13" s="70" t="s">
        <v>98</v>
      </c>
      <c r="I13" s="64"/>
      <c r="J13" s="64"/>
      <c r="K13" s="64"/>
    </row>
    <row r="14" spans="2:11">
      <c r="B14" s="63" t="s">
        <v>60</v>
      </c>
      <c r="C14" s="66" t="s">
        <v>55</v>
      </c>
      <c r="D14" s="63" t="s">
        <v>200</v>
      </c>
      <c r="E14" s="61" t="s">
        <v>201</v>
      </c>
      <c r="F14" s="77" t="s">
        <v>177</v>
      </c>
      <c r="G14" s="70" t="s">
        <v>178</v>
      </c>
      <c r="H14" s="73"/>
      <c r="I14" s="64"/>
      <c r="J14" s="64"/>
      <c r="K14" s="64"/>
    </row>
    <row r="15" spans="2:11">
      <c r="B15" s="67" t="s">
        <v>85</v>
      </c>
      <c r="C15" s="67" t="s">
        <v>55</v>
      </c>
      <c r="D15" s="63" t="s">
        <v>200</v>
      </c>
      <c r="E15" s="61" t="s">
        <v>201</v>
      </c>
      <c r="F15" s="78" t="s">
        <v>97</v>
      </c>
      <c r="G15" s="61" t="s">
        <v>98</v>
      </c>
      <c r="I15" s="64"/>
      <c r="J15" s="64"/>
      <c r="K15" s="64"/>
    </row>
    <row r="16" spans="2:11">
      <c r="B16" s="67" t="s">
        <v>86</v>
      </c>
      <c r="C16" s="67" t="s">
        <v>80</v>
      </c>
      <c r="D16" s="63" t="s">
        <v>198</v>
      </c>
      <c r="E16" s="61" t="s">
        <v>199</v>
      </c>
      <c r="F16" s="78" t="s">
        <v>99</v>
      </c>
      <c r="G16" s="61" t="s">
        <v>100</v>
      </c>
      <c r="H16" s="72"/>
      <c r="I16" s="64"/>
      <c r="J16" s="64"/>
      <c r="K16" s="64"/>
    </row>
    <row r="17" spans="2:11">
      <c r="B17" s="63" t="s">
        <v>45</v>
      </c>
      <c r="C17" s="66" t="s">
        <v>46</v>
      </c>
      <c r="D17" s="63" t="s">
        <v>198</v>
      </c>
      <c r="E17" s="61" t="s">
        <v>199</v>
      </c>
      <c r="F17" s="77" t="s">
        <v>99</v>
      </c>
      <c r="G17" s="70" t="s">
        <v>100</v>
      </c>
      <c r="I17" s="64"/>
      <c r="J17" s="64"/>
      <c r="K17" s="64"/>
    </row>
    <row r="18" spans="2:11">
      <c r="B18" s="63" t="s">
        <v>67</v>
      </c>
      <c r="C18" s="63" t="s">
        <v>35</v>
      </c>
      <c r="D18" s="63" t="s">
        <v>190</v>
      </c>
      <c r="E18" s="61" t="s">
        <v>191</v>
      </c>
      <c r="F18" s="77" t="s">
        <v>183</v>
      </c>
      <c r="G18" s="61" t="s">
        <v>96</v>
      </c>
      <c r="H18" s="71"/>
      <c r="I18" s="64"/>
      <c r="J18" s="64"/>
      <c r="K18" s="64"/>
    </row>
    <row r="19" spans="2:11">
      <c r="B19" s="63" t="s">
        <v>62</v>
      </c>
      <c r="C19" s="63" t="s">
        <v>37</v>
      </c>
      <c r="D19" s="63" t="s">
        <v>192</v>
      </c>
      <c r="E19" s="61" t="s">
        <v>193</v>
      </c>
      <c r="F19" s="78" t="s">
        <v>103</v>
      </c>
      <c r="G19" s="61" t="s">
        <v>104</v>
      </c>
      <c r="I19" s="64"/>
      <c r="J19" s="64"/>
      <c r="K19" s="64"/>
    </row>
    <row r="20" spans="2:11">
      <c r="B20" s="63" t="s">
        <v>36</v>
      </c>
      <c r="C20" s="63" t="s">
        <v>37</v>
      </c>
      <c r="D20" s="63" t="s">
        <v>192</v>
      </c>
      <c r="E20" s="61" t="s">
        <v>193</v>
      </c>
      <c r="F20" s="78" t="s">
        <v>103</v>
      </c>
      <c r="G20" s="61" t="s">
        <v>104</v>
      </c>
      <c r="I20" s="64"/>
      <c r="J20" s="64"/>
      <c r="K20" s="64"/>
    </row>
    <row r="21" spans="2:11">
      <c r="B21" s="63" t="s">
        <v>71</v>
      </c>
      <c r="C21" s="63" t="s">
        <v>37</v>
      </c>
      <c r="D21" s="63" t="s">
        <v>192</v>
      </c>
      <c r="E21" s="61" t="s">
        <v>193</v>
      </c>
      <c r="F21" s="78" t="s">
        <v>103</v>
      </c>
      <c r="G21" s="61" t="s">
        <v>104</v>
      </c>
      <c r="H21" s="72"/>
      <c r="I21" s="64"/>
      <c r="J21" s="64"/>
      <c r="K21" s="64"/>
    </row>
    <row r="22" spans="2:11">
      <c r="B22" s="79" t="s">
        <v>79</v>
      </c>
      <c r="C22" s="79" t="s">
        <v>80</v>
      </c>
      <c r="D22" s="79" t="s">
        <v>198</v>
      </c>
      <c r="E22" s="78" t="s">
        <v>199</v>
      </c>
      <c r="F22" s="78" t="s">
        <v>99</v>
      </c>
      <c r="G22" s="61" t="s">
        <v>100</v>
      </c>
      <c r="H22" s="72"/>
      <c r="J22" s="64"/>
      <c r="K22" s="64"/>
    </row>
    <row r="23" spans="2:11">
      <c r="B23" s="79" t="s">
        <v>184</v>
      </c>
      <c r="C23" s="79" t="s">
        <v>35</v>
      </c>
      <c r="D23" s="79" t="s">
        <v>190</v>
      </c>
      <c r="E23" s="78" t="s">
        <v>191</v>
      </c>
      <c r="F23" s="77" t="s">
        <v>183</v>
      </c>
      <c r="G23" s="61" t="s">
        <v>96</v>
      </c>
      <c r="H23" s="71"/>
      <c r="I23" s="64"/>
      <c r="J23" s="64"/>
      <c r="K23" s="64"/>
    </row>
    <row r="24" spans="2:11">
      <c r="B24" s="63" t="s">
        <v>50</v>
      </c>
      <c r="C24" s="66" t="s">
        <v>32</v>
      </c>
      <c r="D24" s="63" t="s">
        <v>188</v>
      </c>
      <c r="E24" s="61" t="s">
        <v>189</v>
      </c>
      <c r="F24" s="77" t="s">
        <v>101</v>
      </c>
      <c r="G24" s="70" t="s">
        <v>102</v>
      </c>
      <c r="I24" s="64"/>
      <c r="J24" s="64"/>
      <c r="K24" s="64"/>
    </row>
    <row r="25" spans="2:11">
      <c r="B25" s="80" t="s">
        <v>57</v>
      </c>
      <c r="C25" s="81" t="s">
        <v>80</v>
      </c>
      <c r="D25" s="80" t="s">
        <v>198</v>
      </c>
      <c r="E25" s="82" t="s">
        <v>199</v>
      </c>
      <c r="F25" s="83" t="s">
        <v>208</v>
      </c>
      <c r="G25" s="83" t="s">
        <v>209</v>
      </c>
      <c r="H25" s="76" t="s">
        <v>207</v>
      </c>
      <c r="I25" s="64"/>
      <c r="J25" s="64"/>
      <c r="K25" s="64"/>
    </row>
    <row r="26" spans="2:11">
      <c r="B26" s="63" t="s">
        <v>31</v>
      </c>
      <c r="C26" s="63" t="s">
        <v>32</v>
      </c>
      <c r="D26" s="63" t="s">
        <v>188</v>
      </c>
      <c r="E26" s="61" t="s">
        <v>189</v>
      </c>
      <c r="F26" s="78" t="s">
        <v>101</v>
      </c>
      <c r="G26" s="61" t="s">
        <v>102</v>
      </c>
      <c r="I26" s="64"/>
      <c r="J26" s="64"/>
      <c r="K26" s="64"/>
    </row>
    <row r="27" spans="2:11">
      <c r="B27" s="63" t="s">
        <v>76</v>
      </c>
      <c r="C27" s="63" t="s">
        <v>32</v>
      </c>
      <c r="D27" s="63" t="s">
        <v>188</v>
      </c>
      <c r="E27" s="61" t="s">
        <v>189</v>
      </c>
      <c r="F27" s="78" t="s">
        <v>101</v>
      </c>
      <c r="G27" s="61" t="s">
        <v>102</v>
      </c>
      <c r="J27" s="64"/>
      <c r="K27" s="64"/>
    </row>
    <row r="28" spans="2:11">
      <c r="B28" s="63" t="s">
        <v>58</v>
      </c>
      <c r="C28" s="66" t="s">
        <v>37</v>
      </c>
      <c r="D28" s="63" t="s">
        <v>192</v>
      </c>
      <c r="E28" s="61" t="s">
        <v>193</v>
      </c>
      <c r="F28" s="77" t="s">
        <v>103</v>
      </c>
      <c r="G28" s="70" t="s">
        <v>104</v>
      </c>
      <c r="H28" s="72"/>
      <c r="I28" s="64"/>
      <c r="J28" s="64"/>
      <c r="K28" s="64"/>
    </row>
    <row r="29" spans="2:11">
      <c r="B29" s="63" t="s">
        <v>49</v>
      </c>
      <c r="C29" s="66" t="s">
        <v>37</v>
      </c>
      <c r="D29" s="63" t="s">
        <v>192</v>
      </c>
      <c r="E29" s="61" t="s">
        <v>193</v>
      </c>
      <c r="F29" s="70" t="s">
        <v>103</v>
      </c>
      <c r="G29" s="70" t="s">
        <v>104</v>
      </c>
      <c r="H29" s="72"/>
      <c r="I29" s="64"/>
      <c r="J29" s="64"/>
      <c r="K29" s="64"/>
    </row>
    <row r="30" spans="2:11">
      <c r="B30" s="63" t="s">
        <v>39</v>
      </c>
      <c r="C30" s="66" t="s">
        <v>37</v>
      </c>
      <c r="D30" s="63" t="s">
        <v>192</v>
      </c>
      <c r="E30" s="61" t="s">
        <v>193</v>
      </c>
      <c r="F30" s="70" t="s">
        <v>103</v>
      </c>
      <c r="G30" s="70" t="s">
        <v>104</v>
      </c>
      <c r="I30" s="64"/>
      <c r="J30" s="64"/>
      <c r="K30" s="64"/>
    </row>
    <row r="31" spans="2:11">
      <c r="B31" s="63" t="s">
        <v>68</v>
      </c>
      <c r="C31" s="63" t="s">
        <v>37</v>
      </c>
      <c r="D31" s="63" t="s">
        <v>192</v>
      </c>
      <c r="E31" s="61" t="s">
        <v>193</v>
      </c>
      <c r="F31" s="61" t="s">
        <v>103</v>
      </c>
      <c r="G31" s="61" t="s">
        <v>104</v>
      </c>
      <c r="I31" s="64"/>
      <c r="J31" s="64"/>
      <c r="K31" s="64"/>
    </row>
    <row r="32" spans="2:11">
      <c r="B32" s="63" t="s">
        <v>65</v>
      </c>
      <c r="C32" s="63" t="s">
        <v>37</v>
      </c>
      <c r="D32" s="63" t="s">
        <v>192</v>
      </c>
      <c r="E32" s="61" t="s">
        <v>193</v>
      </c>
      <c r="F32" s="61" t="s">
        <v>103</v>
      </c>
      <c r="G32" s="61" t="s">
        <v>104</v>
      </c>
      <c r="I32" s="64"/>
      <c r="J32" s="64"/>
      <c r="K32" s="64"/>
    </row>
    <row r="33" spans="2:11">
      <c r="B33" s="63" t="s">
        <v>82</v>
      </c>
      <c r="C33" s="63" t="s">
        <v>37</v>
      </c>
      <c r="D33" s="63" t="s">
        <v>192</v>
      </c>
      <c r="E33" s="61" t="s">
        <v>193</v>
      </c>
      <c r="F33" s="61" t="s">
        <v>103</v>
      </c>
      <c r="G33" s="61" t="s">
        <v>104</v>
      </c>
      <c r="J33" s="64"/>
      <c r="K33" s="64"/>
    </row>
    <row r="34" spans="2:11">
      <c r="B34" s="63" t="s">
        <v>63</v>
      </c>
      <c r="C34" s="66" t="s">
        <v>41</v>
      </c>
      <c r="D34" s="63" t="s">
        <v>194</v>
      </c>
      <c r="E34" s="61" t="s">
        <v>195</v>
      </c>
      <c r="F34" s="61" t="s">
        <v>105</v>
      </c>
      <c r="G34" s="61" t="s">
        <v>106</v>
      </c>
      <c r="H34" s="72"/>
      <c r="I34" s="64"/>
      <c r="J34" s="64"/>
      <c r="K34" s="64"/>
    </row>
    <row r="35" spans="2:11">
      <c r="B35" s="63" t="s">
        <v>59</v>
      </c>
      <c r="C35" s="66" t="s">
        <v>41</v>
      </c>
      <c r="D35" s="63" t="s">
        <v>194</v>
      </c>
      <c r="E35" s="61" t="s">
        <v>195</v>
      </c>
      <c r="F35" s="70" t="s">
        <v>105</v>
      </c>
      <c r="G35" s="70" t="s">
        <v>106</v>
      </c>
      <c r="H35" s="72"/>
      <c r="I35" s="64"/>
      <c r="J35" s="64"/>
      <c r="K35" s="64"/>
    </row>
    <row r="36" spans="2:11">
      <c r="B36" s="63" t="s">
        <v>40</v>
      </c>
      <c r="C36" s="66" t="s">
        <v>41</v>
      </c>
      <c r="D36" s="63" t="s">
        <v>194</v>
      </c>
      <c r="E36" s="61" t="s">
        <v>195</v>
      </c>
      <c r="F36" s="70" t="s">
        <v>105</v>
      </c>
      <c r="G36" s="70" t="s">
        <v>106</v>
      </c>
      <c r="I36" s="64"/>
      <c r="J36" s="64"/>
      <c r="K36" s="64"/>
    </row>
    <row r="37" spans="2:11">
      <c r="B37" s="63" t="s">
        <v>69</v>
      </c>
      <c r="C37" s="63" t="s">
        <v>41</v>
      </c>
      <c r="D37" s="63" t="s">
        <v>194</v>
      </c>
      <c r="E37" s="61" t="s">
        <v>195</v>
      </c>
      <c r="F37" s="61" t="s">
        <v>105</v>
      </c>
      <c r="G37" s="61" t="s">
        <v>106</v>
      </c>
      <c r="I37" s="64"/>
      <c r="J37" s="64"/>
      <c r="K37" s="64"/>
    </row>
    <row r="38" spans="2:11">
      <c r="B38" s="63" t="s">
        <v>81</v>
      </c>
      <c r="C38" s="63" t="s">
        <v>41</v>
      </c>
      <c r="D38" s="63" t="s">
        <v>194</v>
      </c>
      <c r="E38" s="61" t="s">
        <v>195</v>
      </c>
      <c r="F38" s="61" t="s">
        <v>105</v>
      </c>
      <c r="G38" s="61" t="s">
        <v>106</v>
      </c>
      <c r="H38" s="72"/>
      <c r="J38" s="64"/>
      <c r="K38" s="64"/>
    </row>
    <row r="39" spans="2:11">
      <c r="B39" s="63" t="s">
        <v>64</v>
      </c>
      <c r="C39" s="66" t="s">
        <v>37</v>
      </c>
      <c r="D39" s="63" t="s">
        <v>192</v>
      </c>
      <c r="E39" s="61" t="s">
        <v>193</v>
      </c>
      <c r="F39" s="61" t="s">
        <v>103</v>
      </c>
      <c r="G39" s="61" t="s">
        <v>104</v>
      </c>
      <c r="H39" s="73"/>
      <c r="I39" s="64"/>
      <c r="J39" s="64"/>
      <c r="K39" s="64"/>
    </row>
    <row r="40" spans="2:11">
      <c r="B40" s="63" t="s">
        <v>47</v>
      </c>
      <c r="C40" s="66" t="s">
        <v>37</v>
      </c>
      <c r="D40" s="63" t="s">
        <v>192</v>
      </c>
      <c r="E40" s="61" t="s">
        <v>193</v>
      </c>
      <c r="F40" s="70" t="s">
        <v>103</v>
      </c>
      <c r="G40" s="70" t="s">
        <v>104</v>
      </c>
      <c r="H40" s="73"/>
      <c r="I40" s="64"/>
      <c r="J40" s="64"/>
      <c r="K40" s="64"/>
    </row>
    <row r="41" spans="2:11">
      <c r="B41" s="63" t="s">
        <v>38</v>
      </c>
      <c r="C41" s="66" t="s">
        <v>37</v>
      </c>
      <c r="D41" s="63" t="s">
        <v>192</v>
      </c>
      <c r="E41" s="61" t="s">
        <v>193</v>
      </c>
      <c r="F41" s="70" t="s">
        <v>103</v>
      </c>
      <c r="G41" s="70" t="s">
        <v>104</v>
      </c>
      <c r="H41" s="73"/>
      <c r="I41" s="64"/>
      <c r="J41" s="64"/>
      <c r="K41" s="64"/>
    </row>
    <row r="42" spans="2:11">
      <c r="B42" s="63" t="s">
        <v>53</v>
      </c>
      <c r="C42" s="66" t="s">
        <v>37</v>
      </c>
      <c r="D42" s="63" t="s">
        <v>192</v>
      </c>
      <c r="E42" s="61" t="s">
        <v>193</v>
      </c>
      <c r="F42" s="70" t="s">
        <v>103</v>
      </c>
      <c r="G42" s="70" t="s">
        <v>104</v>
      </c>
      <c r="H42" s="73"/>
      <c r="I42" s="64"/>
      <c r="J42" s="64"/>
      <c r="K42" s="64"/>
    </row>
    <row r="43" spans="2:11">
      <c r="B43" s="63" t="s">
        <v>72</v>
      </c>
      <c r="C43" s="63" t="s">
        <v>43</v>
      </c>
      <c r="D43" s="63" t="s">
        <v>196</v>
      </c>
      <c r="E43" s="61" t="s">
        <v>197</v>
      </c>
      <c r="F43" s="61" t="s">
        <v>107</v>
      </c>
      <c r="G43" s="61" t="s">
        <v>108</v>
      </c>
      <c r="I43" s="64"/>
      <c r="J43" s="64"/>
      <c r="K43" s="64"/>
    </row>
    <row r="44" spans="2:11">
      <c r="B44" s="63" t="s">
        <v>56</v>
      </c>
      <c r="C44" s="66" t="s">
        <v>43</v>
      </c>
      <c r="D44" s="63" t="s">
        <v>196</v>
      </c>
      <c r="E44" s="61" t="s">
        <v>197</v>
      </c>
      <c r="F44" s="70" t="s">
        <v>107</v>
      </c>
      <c r="G44" s="70" t="s">
        <v>108</v>
      </c>
      <c r="I44" s="64"/>
    </row>
    <row r="45" spans="2:11">
      <c r="B45" s="63" t="s">
        <v>66</v>
      </c>
      <c r="C45" s="63" t="s">
        <v>43</v>
      </c>
      <c r="D45" s="63" t="s">
        <v>196</v>
      </c>
      <c r="E45" s="61" t="s">
        <v>197</v>
      </c>
      <c r="F45" s="61" t="s">
        <v>107</v>
      </c>
      <c r="G45" s="61" t="s">
        <v>108</v>
      </c>
      <c r="I45" s="64"/>
    </row>
    <row r="46" spans="2:11">
      <c r="B46" s="63" t="s">
        <v>51</v>
      </c>
      <c r="C46" s="66" t="s">
        <v>43</v>
      </c>
      <c r="D46" s="63" t="s">
        <v>196</v>
      </c>
      <c r="E46" s="61" t="s">
        <v>197</v>
      </c>
      <c r="F46" s="70" t="s">
        <v>107</v>
      </c>
      <c r="G46" s="70" t="s">
        <v>108</v>
      </c>
      <c r="I46" s="64"/>
    </row>
    <row r="47" spans="2:11">
      <c r="B47" s="63" t="s">
        <v>42</v>
      </c>
      <c r="C47" s="66" t="s">
        <v>43</v>
      </c>
      <c r="D47" s="63" t="s">
        <v>196</v>
      </c>
      <c r="E47" s="61" t="s">
        <v>197</v>
      </c>
      <c r="F47" s="70" t="s">
        <v>107</v>
      </c>
      <c r="G47" s="70" t="s">
        <v>108</v>
      </c>
      <c r="I47" s="64"/>
    </row>
    <row r="48" spans="2:11">
      <c r="B48" s="63" t="s">
        <v>77</v>
      </c>
      <c r="C48" s="63" t="s">
        <v>43</v>
      </c>
      <c r="D48" s="63" t="s">
        <v>196</v>
      </c>
      <c r="E48" s="61" t="s">
        <v>197</v>
      </c>
      <c r="F48" s="61" t="s">
        <v>107</v>
      </c>
      <c r="G48" s="61" t="s">
        <v>108</v>
      </c>
    </row>
    <row r="49" spans="2:9">
      <c r="B49" s="63" t="s">
        <v>48</v>
      </c>
      <c r="C49" s="66" t="s">
        <v>43</v>
      </c>
      <c r="D49" s="63" t="s">
        <v>196</v>
      </c>
      <c r="E49" s="61" t="s">
        <v>197</v>
      </c>
      <c r="F49" s="70" t="s">
        <v>107</v>
      </c>
      <c r="G49" s="70" t="s">
        <v>108</v>
      </c>
      <c r="I49" s="64"/>
    </row>
    <row r="50" spans="2:9">
      <c r="B50" s="63" t="s">
        <v>44</v>
      </c>
      <c r="C50" s="66" t="s">
        <v>43</v>
      </c>
      <c r="D50" s="63" t="s">
        <v>196</v>
      </c>
      <c r="E50" s="61" t="s">
        <v>197</v>
      </c>
      <c r="F50" s="70" t="s">
        <v>107</v>
      </c>
      <c r="G50" s="70" t="s">
        <v>108</v>
      </c>
      <c r="I50" s="64"/>
    </row>
    <row r="53" spans="2:9">
      <c r="B53" s="68" t="s">
        <v>2</v>
      </c>
    </row>
    <row r="54" spans="2:9">
      <c r="B54" s="61" t="s">
        <v>175</v>
      </c>
      <c r="C54" s="61" t="s">
        <v>175</v>
      </c>
    </row>
    <row r="55" spans="2:9">
      <c r="B55" s="61" t="s">
        <v>118</v>
      </c>
      <c r="C55" s="61" t="s">
        <v>171</v>
      </c>
    </row>
    <row r="56" spans="2:9">
      <c r="B56" s="61" t="s">
        <v>119</v>
      </c>
      <c r="C56" s="61" t="s">
        <v>171</v>
      </c>
    </row>
    <row r="57" spans="2:9">
      <c r="B57" s="61" t="s">
        <v>120</v>
      </c>
      <c r="C57" s="61" t="s">
        <v>171</v>
      </c>
    </row>
    <row r="58" spans="2:9">
      <c r="B58" s="61" t="s">
        <v>121</v>
      </c>
      <c r="C58" s="61" t="s">
        <v>171</v>
      </c>
    </row>
    <row r="59" spans="2:9">
      <c r="B59" s="61" t="s">
        <v>122</v>
      </c>
      <c r="C59" s="61" t="s">
        <v>171</v>
      </c>
    </row>
    <row r="60" spans="2:9">
      <c r="B60" s="61" t="s">
        <v>123</v>
      </c>
      <c r="C60" s="61" t="s">
        <v>171</v>
      </c>
    </row>
    <row r="61" spans="2:9">
      <c r="B61" s="61" t="s">
        <v>124</v>
      </c>
      <c r="C61" s="61" t="s">
        <v>171</v>
      </c>
    </row>
    <row r="62" spans="2:9">
      <c r="B62" s="61" t="s">
        <v>125</v>
      </c>
      <c r="C62" s="61" t="s">
        <v>171</v>
      </c>
    </row>
    <row r="63" spans="2:9">
      <c r="B63" s="61" t="s">
        <v>126</v>
      </c>
      <c r="C63" s="61" t="s">
        <v>171</v>
      </c>
    </row>
    <row r="64" spans="2:9">
      <c r="B64" s="61" t="s">
        <v>127</v>
      </c>
      <c r="C64" s="61" t="s">
        <v>171</v>
      </c>
    </row>
    <row r="65" spans="2:3">
      <c r="B65" s="61" t="s">
        <v>128</v>
      </c>
      <c r="C65" s="61" t="s">
        <v>171</v>
      </c>
    </row>
    <row r="66" spans="2:3">
      <c r="B66" s="61" t="s">
        <v>129</v>
      </c>
      <c r="C66" s="61" t="s">
        <v>171</v>
      </c>
    </row>
    <row r="67" spans="2:3">
      <c r="B67" s="61" t="s">
        <v>130</v>
      </c>
      <c r="C67" s="61" t="s">
        <v>171</v>
      </c>
    </row>
    <row r="68" spans="2:3">
      <c r="B68" s="61" t="s">
        <v>131</v>
      </c>
      <c r="C68" s="61" t="s">
        <v>171</v>
      </c>
    </row>
    <row r="69" spans="2:3">
      <c r="B69" s="61" t="s">
        <v>132</v>
      </c>
      <c r="C69" s="61" t="s">
        <v>171</v>
      </c>
    </row>
    <row r="70" spans="2:3">
      <c r="B70" s="61" t="s">
        <v>133</v>
      </c>
      <c r="C70" s="61" t="s">
        <v>171</v>
      </c>
    </row>
    <row r="71" spans="2:3">
      <c r="B71" s="61" t="s">
        <v>134</v>
      </c>
      <c r="C71" s="61" t="s">
        <v>171</v>
      </c>
    </row>
    <row r="72" spans="2:3">
      <c r="B72" s="61" t="s">
        <v>135</v>
      </c>
      <c r="C72" s="61" t="s">
        <v>171</v>
      </c>
    </row>
    <row r="73" spans="2:3">
      <c r="B73" s="61" t="s">
        <v>136</v>
      </c>
      <c r="C73" s="61" t="s">
        <v>171</v>
      </c>
    </row>
    <row r="74" spans="2:3">
      <c r="B74" s="61" t="s">
        <v>137</v>
      </c>
      <c r="C74" s="61" t="s">
        <v>171</v>
      </c>
    </row>
    <row r="75" spans="2:3">
      <c r="B75" s="61" t="s">
        <v>138</v>
      </c>
      <c r="C75" s="61" t="s">
        <v>171</v>
      </c>
    </row>
    <row r="76" spans="2:3">
      <c r="B76" s="61" t="s">
        <v>139</v>
      </c>
      <c r="C76" s="61" t="s">
        <v>171</v>
      </c>
    </row>
    <row r="77" spans="2:3">
      <c r="B77" s="61" t="s">
        <v>140</v>
      </c>
      <c r="C77" s="61" t="s">
        <v>171</v>
      </c>
    </row>
    <row r="78" spans="2:3">
      <c r="B78" s="61" t="s">
        <v>142</v>
      </c>
      <c r="C78" s="61" t="s">
        <v>171</v>
      </c>
    </row>
    <row r="79" spans="2:3">
      <c r="B79" s="61" t="s">
        <v>143</v>
      </c>
      <c r="C79" s="61" t="s">
        <v>171</v>
      </c>
    </row>
    <row r="80" spans="2:3">
      <c r="B80" s="61" t="s">
        <v>144</v>
      </c>
      <c r="C80" s="61" t="s">
        <v>171</v>
      </c>
    </row>
    <row r="81" spans="2:3">
      <c r="B81" s="61" t="s">
        <v>146</v>
      </c>
      <c r="C81" s="61" t="s">
        <v>171</v>
      </c>
    </row>
    <row r="82" spans="2:3">
      <c r="B82" s="61" t="s">
        <v>147</v>
      </c>
      <c r="C82" s="61" t="s">
        <v>171</v>
      </c>
    </row>
    <row r="83" spans="2:3">
      <c r="B83" s="61" t="s">
        <v>148</v>
      </c>
      <c r="C83" s="61" t="s">
        <v>171</v>
      </c>
    </row>
    <row r="84" spans="2:3">
      <c r="B84" s="61" t="s">
        <v>150</v>
      </c>
      <c r="C84" s="61" t="s">
        <v>171</v>
      </c>
    </row>
    <row r="85" spans="2:3">
      <c r="B85" s="61" t="s">
        <v>151</v>
      </c>
      <c r="C85" s="61" t="s">
        <v>171</v>
      </c>
    </row>
    <row r="86" spans="2:3">
      <c r="B86" s="61" t="s">
        <v>152</v>
      </c>
      <c r="C86" s="61" t="s">
        <v>171</v>
      </c>
    </row>
    <row r="87" spans="2:3">
      <c r="B87" s="61" t="s">
        <v>153</v>
      </c>
      <c r="C87" s="61" t="s">
        <v>171</v>
      </c>
    </row>
    <row r="88" spans="2:3">
      <c r="B88" s="61" t="s">
        <v>154</v>
      </c>
      <c r="C88" s="61" t="s">
        <v>171</v>
      </c>
    </row>
    <row r="89" spans="2:3">
      <c r="B89" s="61" t="s">
        <v>155</v>
      </c>
      <c r="C89" s="61" t="s">
        <v>171</v>
      </c>
    </row>
    <row r="90" spans="2:3">
      <c r="B90" s="61" t="s">
        <v>156</v>
      </c>
      <c r="C90" s="61" t="s">
        <v>171</v>
      </c>
    </row>
    <row r="91" spans="2:3">
      <c r="B91" s="61" t="s">
        <v>157</v>
      </c>
      <c r="C91" s="61" t="s">
        <v>171</v>
      </c>
    </row>
    <row r="92" spans="2:3">
      <c r="B92" s="61" t="s">
        <v>158</v>
      </c>
      <c r="C92" s="61" t="s">
        <v>171</v>
      </c>
    </row>
    <row r="93" spans="2:3">
      <c r="B93" s="61" t="s">
        <v>159</v>
      </c>
      <c r="C93" s="61" t="s">
        <v>171</v>
      </c>
    </row>
    <row r="94" spans="2:3">
      <c r="B94" s="61" t="s">
        <v>160</v>
      </c>
      <c r="C94" s="61" t="s">
        <v>171</v>
      </c>
    </row>
    <row r="95" spans="2:3">
      <c r="B95" s="61" t="s">
        <v>161</v>
      </c>
      <c r="C95" s="61" t="s">
        <v>171</v>
      </c>
    </row>
    <row r="96" spans="2:3">
      <c r="B96" s="61" t="s">
        <v>162</v>
      </c>
      <c r="C96" s="61" t="s">
        <v>171</v>
      </c>
    </row>
    <row r="97" spans="2:3">
      <c r="B97" s="61" t="s">
        <v>163</v>
      </c>
      <c r="C97" s="61" t="s">
        <v>171</v>
      </c>
    </row>
    <row r="98" spans="2:3">
      <c r="B98" s="61" t="s">
        <v>164</v>
      </c>
      <c r="C98" s="61" t="s">
        <v>171</v>
      </c>
    </row>
    <row r="99" spans="2:3">
      <c r="B99" s="61" t="s">
        <v>166</v>
      </c>
      <c r="C99" s="61" t="s">
        <v>171</v>
      </c>
    </row>
    <row r="100" spans="2:3">
      <c r="B100" s="61" t="s">
        <v>167</v>
      </c>
      <c r="C100" s="61" t="s">
        <v>171</v>
      </c>
    </row>
    <row r="101" spans="2:3">
      <c r="B101" s="69" t="s">
        <v>141</v>
      </c>
      <c r="C101" s="69" t="s">
        <v>172</v>
      </c>
    </row>
    <row r="102" spans="2:3">
      <c r="B102" s="69" t="s">
        <v>145</v>
      </c>
      <c r="C102" s="69" t="s">
        <v>172</v>
      </c>
    </row>
    <row r="103" spans="2:3">
      <c r="B103" s="69" t="s">
        <v>149</v>
      </c>
      <c r="C103" s="69" t="s">
        <v>172</v>
      </c>
    </row>
    <row r="104" spans="2:3">
      <c r="B104" s="69" t="s">
        <v>165</v>
      </c>
      <c r="C104" s="69" t="s">
        <v>172</v>
      </c>
    </row>
    <row r="105" spans="2:3">
      <c r="B105" s="69" t="s">
        <v>168</v>
      </c>
      <c r="C105" s="69" t="s">
        <v>172</v>
      </c>
    </row>
    <row r="106" spans="2:3">
      <c r="B106" s="69" t="s">
        <v>169</v>
      </c>
      <c r="C106" s="69" t="s">
        <v>172</v>
      </c>
    </row>
    <row r="107" spans="2:3">
      <c r="B107" s="69" t="s">
        <v>170</v>
      </c>
      <c r="C107" s="69" t="s">
        <v>172</v>
      </c>
    </row>
  </sheetData>
  <autoFilter ref="B2:H50" xr:uid="{00000000-0001-0000-0200-000000000000}"/>
  <sortState ref="A3:I50">
    <sortCondition ref="A3:A50"/>
  </sortState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表紙</vt:lpstr>
      <vt:lpstr>発注書</vt:lpstr>
      <vt:lpstr>県別リスト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yazaki</dc:creator>
  <cp:lastModifiedBy>yazaki</cp:lastModifiedBy>
  <cp:lastPrinted>2016-09-27T05:05:04Z</cp:lastPrinted>
  <dcterms:created xsi:type="dcterms:W3CDTF">2016-06-10T00:46:14Z</dcterms:created>
  <dcterms:modified xsi:type="dcterms:W3CDTF">2025-03-21T08:59:59Z</dcterms:modified>
</cp:coreProperties>
</file>